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showInkAnnotation="0" defaultThemeVersion="124226"/>
  <bookViews>
    <workbookView xWindow="-15" yWindow="-15" windowWidth="19440" windowHeight="4095" tabRatio="998"/>
  </bookViews>
  <sheets>
    <sheet name="9.1" sheetId="38" r:id="rId1"/>
    <sheet name="Приложение 10 заимст" sheetId="7" r:id="rId2"/>
    <sheet name="10.1" sheetId="43" r:id="rId3"/>
    <sheet name="справочник" sheetId="44" state="hidden" r:id="rId4"/>
  </sheets>
  <externalReferences>
    <externalReference r:id="rId5"/>
    <externalReference r:id="rId6"/>
  </externalReferences>
  <calcPr calcId="125725"/>
</workbook>
</file>

<file path=xl/calcChain.xml><?xml version="1.0" encoding="utf-8"?>
<calcChain xmlns="http://schemas.openxmlformats.org/spreadsheetml/2006/main">
  <c r="E27" i="38"/>
  <c r="C12" i="43"/>
  <c r="C9"/>
  <c r="D12"/>
  <c r="D9"/>
  <c r="C9" i="7"/>
  <c r="C8" i="43" l="1"/>
  <c r="D8"/>
  <c r="D27" i="38" l="1"/>
  <c r="D21"/>
  <c r="D40"/>
  <c r="D37"/>
  <c r="D34"/>
  <c r="D33" s="1"/>
  <c r="D19"/>
  <c r="D14"/>
  <c r="D13" s="1"/>
  <c r="E40"/>
  <c r="E37"/>
  <c r="E34"/>
  <c r="E33" s="1"/>
  <c r="E21"/>
  <c r="E19"/>
  <c r="E14"/>
  <c r="E13" s="1"/>
  <c r="E36" l="1"/>
  <c r="E32" s="1"/>
  <c r="D36"/>
  <c r="D32" s="1"/>
  <c r="E18"/>
  <c r="D18"/>
  <c r="D26" l="1"/>
  <c r="D25" s="1"/>
  <c r="D24" s="1"/>
  <c r="E26" l="1"/>
  <c r="E25" s="1"/>
  <c r="E24" s="1"/>
  <c r="D30" l="1"/>
  <c r="D29" s="1"/>
  <c r="D28" s="1"/>
  <c r="D23" s="1"/>
  <c r="D43" s="1"/>
  <c r="E30" l="1"/>
  <c r="E29" s="1"/>
  <c r="E28" s="1"/>
  <c r="E23" s="1"/>
  <c r="E43" s="1"/>
  <c r="C13" i="7"/>
  <c r="C12" s="1"/>
  <c r="C8" s="1"/>
</calcChain>
</file>

<file path=xl/sharedStrings.xml><?xml version="1.0" encoding="utf-8"?>
<sst xmlns="http://schemas.openxmlformats.org/spreadsheetml/2006/main" count="645" uniqueCount="620">
  <si>
    <t>Исполнение судебных актов</t>
  </si>
  <si>
    <t>Межбюджетные трансферты</t>
  </si>
  <si>
    <t>Иные межбюджетные трансферты</t>
  </si>
  <si>
    <t>Поддержка имеющихся информационных (в т. ч. телекоммуникационных) баз, обновление программного обеспечения (доступ к сети интернет)</t>
  </si>
  <si>
    <t>Функционирование высшего должностного лица субъекта Российской Федерации и муниципального образования</t>
  </si>
  <si>
    <t>Непрограммная деятельность главы муниципального образования</t>
  </si>
  <si>
    <t>Расходы на выплаты по оплате труда главы муниципального образования</t>
  </si>
  <si>
    <t>Обеспечение пожарной безопасности</t>
  </si>
  <si>
    <t>Транспорт</t>
  </si>
  <si>
    <t>Связь и информатика</t>
  </si>
  <si>
    <t>Субсидия из областного бюджета бюджетам муниципальных образований на техническое сопровождение программного обеспечения «Система автоматизированного рабочего места муниципального образования»</t>
  </si>
  <si>
    <t>Коммунальное хозяйство</t>
  </si>
  <si>
    <t>Благоустройство</t>
  </si>
  <si>
    <t>Культура</t>
  </si>
  <si>
    <t>Подпрограмма «Финансовое обеспечение выполнения муниципального задания МБУ «Ловозерский ЦРДК»»</t>
  </si>
  <si>
    <t>Субсидии бюджетным учреждениям</t>
  </si>
  <si>
    <t>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</si>
  <si>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Подпрограмма «Организация и проведение мероприятий по антитеррористической защищённости и пожарной безопасности в МБУ «Ловозерский ЦРДК»»</t>
  </si>
  <si>
    <t>Субсидии бюджетным учреждениям на иные цели</t>
  </si>
  <si>
    <t>Пенсионное обеспечение</t>
  </si>
  <si>
    <t>Социальное обеспечение и иные выплаты населению</t>
  </si>
  <si>
    <t>3.1</t>
  </si>
  <si>
    <t>Увеличение остатков средств бюджетов</t>
  </si>
  <si>
    <t>Увеличение прочих остатков средств бюджетов</t>
  </si>
  <si>
    <t>Увеличение прочих остатков денежных средств бюджетов</t>
  </si>
  <si>
    <t>3.2</t>
  </si>
  <si>
    <t>Уменьшение остатков средств бюджетов</t>
  </si>
  <si>
    <t>Уменьшение прочих остатков средств бюджетов</t>
  </si>
  <si>
    <t>Уменьшение прочих остатков денежных средств бюджетов</t>
  </si>
  <si>
    <t>4.</t>
  </si>
  <si>
    <t>Иные источники внутреннего финансирования дефицитов бюджетов</t>
  </si>
  <si>
    <t>4.1.</t>
  </si>
  <si>
    <t>Исполнение государственных и муниципальных гарантий в валюте Российской Федерации</t>
  </si>
  <si>
    <t>Исполнение государственных и муниципальных гарантий в валюте Российской Федерации в случае, если исполнение гарантом государственных и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t>
  </si>
  <si>
    <t>Исполнение муниципальных гарантий муниципальных районов в валюте Российской Федерации в случае, если исполнение гарантом и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t>
  </si>
  <si>
    <t>Бюджетные кредиты, предоставленные внутри страны в валюте Российской Федерации</t>
  </si>
  <si>
    <t>4.1.1.</t>
  </si>
  <si>
    <t>Предоставление бюджетных кредитов внутри страны в валюте Российской Федерации</t>
  </si>
  <si>
    <t>Предоставление бюджетных кредитов юридическим лицам из бюджета муниципального района в валюте Российской Федерации</t>
  </si>
  <si>
    <t>Предоставление бюджетных кредитов другим бюджетам бюджетной системы Российской Федерации из бюджета муниципального района в валюте Российской Федерации</t>
  </si>
  <si>
    <t>4.1.2.</t>
  </si>
  <si>
    <t>Возврат бюджетных кредитов, предоставленных внутри страны в валюте Российской Федерации</t>
  </si>
  <si>
    <t>Возврат бюджетных кредитов, предоставленных юридическим лицам из бюджета муниципального района в валюте Российской Федерации</t>
  </si>
  <si>
    <t>Возврат бюджетных кредитов, предоставленных другим бюджетам бюджетной системы Российской Федерации из муниципального бюджета в валюте Российской Федерации</t>
  </si>
  <si>
    <t>03 0 00 00000</t>
  </si>
  <si>
    <t>99 4 00 00000</t>
  </si>
  <si>
    <t>99 4 00 75540</t>
  </si>
  <si>
    <t>99 6 00 00000</t>
  </si>
  <si>
    <t>99 6 00 51180</t>
  </si>
  <si>
    <t>05 0 00 00000</t>
  </si>
  <si>
    <t>08 0 00 00000</t>
  </si>
  <si>
    <t>07 0 00 00000</t>
  </si>
  <si>
    <t>07 1 00 00000</t>
  </si>
  <si>
    <t>99 7 00 00000</t>
  </si>
  <si>
    <t>99 7 00 80010</t>
  </si>
  <si>
    <t>Иная непрограммная деятельность</t>
  </si>
  <si>
    <t>Иные бюджетные ассигнования</t>
  </si>
  <si>
    <t>Другие общегосударственные вопросы</t>
  </si>
  <si>
    <t>Тыс.руб.</t>
  </si>
  <si>
    <t>Внутренние заимствования (привлечение/погашение)</t>
  </si>
  <si>
    <t>Код бюджетной классификации Российской Федерации</t>
  </si>
  <si>
    <t>Публичные нормативные социальные выплаты гражданам</t>
  </si>
  <si>
    <t>Иные пенсии, социальные доплаты к пенсиям</t>
  </si>
  <si>
    <t>тыс.руб.</t>
  </si>
  <si>
    <t xml:space="preserve">№ </t>
  </si>
  <si>
    <t>п/п</t>
  </si>
  <si>
    <t>1.1</t>
  </si>
  <si>
    <t>1.2</t>
  </si>
  <si>
    <t>2.1</t>
  </si>
  <si>
    <t>Получение бюджетных кредитов от других бюджетов бюджетной системы Российской Федерации в валюте Российской Федерации</t>
  </si>
  <si>
    <t>2.2</t>
  </si>
  <si>
    <t>Погашение бюджетных кредитов, полученных от других бюджетов бюджетной системы Российской Федерации в валюте Российской Федерации</t>
  </si>
  <si>
    <t>Дотации на выравнивание бюджетной обеспеченности</t>
  </si>
  <si>
    <t>Наименование</t>
  </si>
  <si>
    <t>Непрограммная деятельность</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</si>
  <si>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</si>
  <si>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выплаты персоналу государственных (муниципальных) органов</t>
  </si>
  <si>
    <t>Субвенция бюджетам муниципальных образований Мурманской области на  осуществление деятельности по отлову и содержанию безнадзорных животных</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</si>
  <si>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</si>
  <si>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Сельское хозяйство и рыболовство</t>
  </si>
  <si>
    <t>Иные выплаты населению</t>
  </si>
  <si>
    <t>Подпрограмма «Энергосбережение и повышение энергетической эффективности в МБУ "Ловозерский ЦРДК"»</t>
  </si>
  <si>
    <t>Подпрограмма «Модернизация учреждений культуры и искусства на территории сельского поселения Ловозеро»</t>
  </si>
  <si>
    <t>Муниципальная программа «Формирование современной городской среды на территории муниципального образования сельское поселение Ловозеро на 2018-2022 г.г.»</t>
  </si>
  <si>
    <t>2020 год</t>
  </si>
  <si>
    <t>2021 год</t>
  </si>
  <si>
    <t>Фонд оплаты труда государственных (муниципальных) органов</t>
  </si>
  <si>
    <t>Взносы по обязательному социальному страхованию на выплаты денежного содержания и иные выплаты работникам государственных (муниципальных) органов</t>
  </si>
  <si>
    <t>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местного бюджета</t>
  </si>
  <si>
    <t>99 2 00 00000</t>
  </si>
  <si>
    <t>Уплата налогов, сборов и иных платежей</t>
  </si>
  <si>
    <t>Уплата прочих налогов, сборов</t>
  </si>
  <si>
    <t>01 0 00 00000</t>
  </si>
  <si>
    <t>06 0 00 00000</t>
  </si>
  <si>
    <t>Иные закупки товаров, работ и услуг для обеспечения государственных (муниципальных) нужд</t>
  </si>
  <si>
    <t>Закупка товаров, работ, услуг в сфере информационно-коммуникационных технологий</t>
  </si>
  <si>
    <t>99 0 00 00000</t>
  </si>
  <si>
    <t>99 1 00 00000</t>
  </si>
  <si>
    <t>03 0 02 20050</t>
  </si>
  <si>
    <t>03 0 03 20050</t>
  </si>
  <si>
    <t>03 0 05 20050</t>
  </si>
  <si>
    <t>03 0 06 20050</t>
  </si>
  <si>
    <t>03 0 07 20050</t>
  </si>
  <si>
    <t>03 0 08 20050</t>
  </si>
  <si>
    <t>04 0 00 00000</t>
  </si>
  <si>
    <t>04 0 04 00000</t>
  </si>
  <si>
    <t>04 0 04 75590</t>
  </si>
  <si>
    <t>04 0 04 75600</t>
  </si>
  <si>
    <t>02 0 00 00000</t>
  </si>
  <si>
    <t>04 0 03 20580</t>
  </si>
  <si>
    <t>04 0 03 20480</t>
  </si>
  <si>
    <t>04 0 03 20380</t>
  </si>
  <si>
    <t>04 0 03 00000</t>
  </si>
  <si>
    <t>04 0 02 20280</t>
  </si>
  <si>
    <t>04 0 02 20180</t>
  </si>
  <si>
    <t>04 0 02 00000</t>
  </si>
  <si>
    <t>04 0 01 20980</t>
  </si>
  <si>
    <t>07 2 00 00000</t>
  </si>
  <si>
    <t>ОБЩЕГОСУДАРСТВЕННЫЕ ВОПРОСЫ</t>
  </si>
  <si>
    <t>99 1 00 01010</t>
  </si>
  <si>
    <t>Обеспечение доступа населения и организаций к информации о деятельности органов местного самоуправления в СМИ и сети Интернет</t>
  </si>
  <si>
    <t>Прочая закупка товаров, работ и услуг</t>
  </si>
  <si>
    <t>Осуществление органами местного самоуправления сельского поселения Ловозеро Ловозерского района  отдельных государственных полномочий Мурманской области по определению перечня должностных лиц, уполномоченных составлять протоколы об административных правонарушениях, предусмотренных Законом Мурманской области "Об административных правонарушениях"</t>
  </si>
  <si>
    <t xml:space="preserve">Субвенция местным бюджетам на осуществление органами местного самоуправления отдельных государственных полномочий Мурманской области по определению перечня должностных лиц, уполномоченных составлять протоколы об административных правонарушениях, предусмотренных Законом Мурманской области "Об административных правонарушениях" </t>
  </si>
  <si>
    <t>НАЦИОНАЛЬНАЯ ОБОРОНА</t>
  </si>
  <si>
    <t>Субвенции местным бюджетам на осуществление органами местного самоуправления отдельных государственных полномочий на  Осуществление первичного воинского учета на территориях, где отсутствуют военные комиссариаты</t>
  </si>
  <si>
    <t>Осуществление первичного воинского учета на территориях, где отсутствуют военные комиссариаты</t>
  </si>
  <si>
    <t>НАЦИОНАЛЬНАЯ БЕЗОПАСНОСТЬ И ПРАВООХРАНИТЕЛЬНАЯ ДЕЯТЕЛЬНОСТЬ</t>
  </si>
  <si>
    <t>03 0 02 00000</t>
  </si>
  <si>
    <t>Содержание подъездов к источникам пожаротушения</t>
  </si>
  <si>
    <t>03 0 03 00000</t>
  </si>
  <si>
    <t>Поддержание в готовности минерализационных противопожарных полос</t>
  </si>
  <si>
    <t>03 0 05 00000</t>
  </si>
  <si>
    <t>Организация деятельности пожарного депо (страхование и медицинский осмотр добровольных пожарных)</t>
  </si>
  <si>
    <t>03 0 06 00000</t>
  </si>
  <si>
    <t>Организация деятельности пожарного депо (поощрение членов ДПК)</t>
  </si>
  <si>
    <t>03 0 07 00000</t>
  </si>
  <si>
    <t>Организация деятельности пожарного депо (содержание)</t>
  </si>
  <si>
    <t>03 0 08 00000</t>
  </si>
  <si>
    <t>Организация деятельности пожарного депо (укомплектование)</t>
  </si>
  <si>
    <t>НАЦИОНАЛЬНАЯ ЭКОНОМИКА</t>
  </si>
  <si>
    <t>Основное мероприятие 01: Организация доставки продовольственных товаров (за исключением подакцизных) в отдаленные  населенные пункты Ловозерского района с ограниченными сроками завоза грузов</t>
  </si>
  <si>
    <t>05 0 01 00000</t>
  </si>
  <si>
    <t>Субсидии на оказание государственной финансовой поддержки доставки продовольственных товаров (за исключением подакцизных) в районы Мурманской области с ограниченными сроками завоза грузов</t>
  </si>
  <si>
    <t>05 0 01 70900</t>
  </si>
  <si>
    <t>Софинансирование местного бюджета к субсидии на оказание государственной финансовой поддержки доставки продовольственных товаров (за исключением подакцизных) в районы Мурманской области с ограниченными сроками завоза грузов</t>
  </si>
  <si>
    <t>05 0 01 S0900</t>
  </si>
  <si>
    <t>Субвенция на организацию осуществления деятельности  по отлову и содержанию безнадзорных животных</t>
  </si>
  <si>
    <t xml:space="preserve">Софинансирование из средств местного бюджета к субсидии из областного бюджета на сопровождение автоматизированных рабочих мест АРМ "Муниципал" в рамках подсистемы нормативных правовых актов единой системы информационно-коммуникационного обеспечения Российской Федерации  </t>
  </si>
  <si>
    <t>ЖИЛИЩНО-КОММУНАЛЬНОЕ ХОЗЯЙСТВО</t>
  </si>
  <si>
    <t>Оплата взноса на капитальный ремонт МКД</t>
  </si>
  <si>
    <t xml:space="preserve">Обеспечение энергетической эффективности наружного уличного освещения населенных пунктов сельского поселения </t>
  </si>
  <si>
    <t>04 0 01 00000</t>
  </si>
  <si>
    <t xml:space="preserve">Организация благоустройства территории сельского поселения </t>
  </si>
  <si>
    <t xml:space="preserve">Техническое обеспечение наружного уличного освещения населенных пунктов сельского поселения </t>
  </si>
  <si>
    <t xml:space="preserve">Создание условий для массового отдыха жителей поселения и организация обустройства мест массового отдыха населения </t>
  </si>
  <si>
    <t>Мероприятия по содержанию прочих объектов благоустройства  (Установка конструкций искусственный ели (монтаж и демонтаж))</t>
  </si>
  <si>
    <t>Мероприятия по обслуживанию прочих объектов благоустройства (Техобслуживание светового, художественного оформления главной новогодней ели)</t>
  </si>
  <si>
    <t>08 0 F2 00000</t>
  </si>
  <si>
    <t xml:space="preserve">Предоставление субсидии на поддержку государственных программ субъектов Российской Федерации и муниципальных программ формирования современной городской среды </t>
  </si>
  <si>
    <t>08 0 F2 55550</t>
  </si>
  <si>
    <t>СОЦИАЛЬНАЯ ПОЛИТИКА</t>
  </si>
  <si>
    <t xml:space="preserve">Пенсионное обеспечение муниципальных служащих и лиц, замещавших муниципальные должности в органах местного самоуправления муниципального образования сельское поселение Ловозеро Ловозерского района в соответствии с законодательством о муниципальной службе </t>
  </si>
  <si>
    <t xml:space="preserve">Основное мероприятие 01: Обеспечение деятельности  учреждения культуры </t>
  </si>
  <si>
    <t>07 1 01 00000</t>
  </si>
  <si>
    <t>Обеспечение деятельности культурно-досуговых учреждений (финансовое обеспечение муниципального задания)</t>
  </si>
  <si>
    <t>07 1 01 20090</t>
  </si>
  <si>
    <t>Предоставление субсидий бюджетным, автономным учреждениям и иным некоммерческим организациям</t>
  </si>
  <si>
    <t xml:space="preserve">Субсидия  бюджетам муниципальных образований на софинансирование расходов, направляемых на оплату труда и начисления на выплаты по оплате труда работникам муниципальных учреждений </t>
  </si>
  <si>
    <t>07 1 01 71100</t>
  </si>
  <si>
    <t>Софинансирование местного бюджета к субсидии на софинансирование расходов, направляемых на оплату труда и начисления на выплаты по оплате труда работникам муниципальных учреждений</t>
  </si>
  <si>
    <t>07 1 01 S1100</t>
  </si>
  <si>
    <t>Средства местного бюджета, превышающие размер расходного обязательства муниципального образования, в целях софинансирования которого предоставляется субсидия</t>
  </si>
  <si>
    <t>07 1 01 P1100</t>
  </si>
  <si>
    <t xml:space="preserve">Основное мероприятие 01: Обеспечение антитеррористической защищённости и пожарной безопасности учреждения культуры </t>
  </si>
  <si>
    <t>07 2 01 00000</t>
  </si>
  <si>
    <t>07 2 01 20090</t>
  </si>
  <si>
    <t>07 3 00 00000</t>
  </si>
  <si>
    <t>Основное мероприятие 01: Обеспечение  мероприятий по энергосбережению и повышению энергетической эффективности учреждения культуры</t>
  </si>
  <si>
    <t>07 3 01 00000</t>
  </si>
  <si>
    <t>Обеспечение деятельности культурно-досуговых учреждений (энергосбережение и повышение энергетической эффективности)</t>
  </si>
  <si>
    <t>07 3 01 20090</t>
  </si>
  <si>
    <t>07 4 00 00000</t>
  </si>
  <si>
    <t>Основное мероприятие 01: «Обеспечение соответствия учреждения культуры  санитарно-гигиеническим, противопожарным нормам и требованиям, требованиям безопасности»</t>
  </si>
  <si>
    <t>07 4 01 00000</t>
  </si>
  <si>
    <t>07 4 01 20090</t>
  </si>
  <si>
    <t>Непрограммная деятельность Администрации муниципального образования сельское поселение Ловозеро Ловозерского района</t>
  </si>
  <si>
    <t xml:space="preserve">Расходы на компенсационные выплаты и выплаты, осуществляемые при предоставлении социальных гарантий муниципальным служащим, уволенным по сокращению штатной численности работников органов местного самоуправления в связи с проведением мероприятий по оптимизации деятельности органов местного самоуправления и сокращению расходов на их содержание </t>
  </si>
  <si>
    <t>99 2 00 08400</t>
  </si>
  <si>
    <t>Пособия, компенсации и иные социальные выплаты гражданам, кроме публичных нормативных обязательств</t>
  </si>
  <si>
    <t>99 2 00 06030</t>
  </si>
  <si>
    <t>Закупка товаров, работ и услуг для обеспечения государственных (муниципальных) нужд</t>
  </si>
  <si>
    <t>Исполнение судебных актов Российской Федерации и мировых соглашений по возмещению причиненного вреда</t>
  </si>
  <si>
    <t xml:space="preserve">Расходы на выплаты по оплате труда группы технического обеспечения </t>
  </si>
  <si>
    <t>99 2 00 06040</t>
  </si>
  <si>
    <t>Обеспечение деятельности культурно-досуговых учреждений (укрепление материально-технической базы )</t>
  </si>
  <si>
    <t>07 1 02 00000</t>
  </si>
  <si>
    <t>Основное мероприятие 02: Организация наружного освещения улиц, дворовых территорий поселения</t>
  </si>
  <si>
    <t>07 1 02 13060</t>
  </si>
  <si>
    <t>Основное мероприятие 02: «Обеспечение реализации предоставления гарантий и компенсаций работникам культурно-досуговых организаций, расположенных в районах Крайнего Севера и приравненных к ним местностях»</t>
  </si>
  <si>
    <t>Софинансирование местного бюджета к субсидии на обеспечение развития и укрепления  материально-технической базы муниципальных домов культуры</t>
  </si>
  <si>
    <t>Субсидия на обеспечение развития и укрепления  материально-технической базы муниципальных домов культуры</t>
  </si>
  <si>
    <t xml:space="preserve">Наименование </t>
  </si>
  <si>
    <t xml:space="preserve">Кредиты кредитных организаций в валюте Российской Федерации  </t>
  </si>
  <si>
    <t>Получение кредитов от кредитных организаций  в валюте Российской Федерации</t>
  </si>
  <si>
    <t>Получение кредитов от кредитных организаций бюджетами муниципальных районов в валюте Российской Федерации</t>
  </si>
  <si>
    <t>Погашение кредитов, предоставленных кредитными организациями в валюте Российской Федерации</t>
  </si>
  <si>
    <t>Погашение бюджетами муниципальных районов кредитов от кредитных организаций в валюте Российской Федерации</t>
  </si>
  <si>
    <t>Бюджетные кредиты от  других бюджетов бюджетной системы Российской Федерации</t>
  </si>
  <si>
    <t>Изменение остатков средств на счетах по учету средств бюджета</t>
  </si>
  <si>
    <t>000 00 00 00 00 00 0000 000</t>
  </si>
  <si>
    <t>032 01 03 00 00 00 0000 000</t>
  </si>
  <si>
    <t>032 01 03 01 00 00 0000 700</t>
  </si>
  <si>
    <t>032 01 03 01 00 00 0000 800</t>
  </si>
  <si>
    <t>032 01 05 00 00 00 0000 000</t>
  </si>
  <si>
    <t>032 01 05 00 00 00 0000 500</t>
  </si>
  <si>
    <t>032 01 05 02 00 00 0000 500</t>
  </si>
  <si>
    <t>032 01 05 02 01 00 0000 510</t>
  </si>
  <si>
    <t>032 01 05 00 00 00 0000 600</t>
  </si>
  <si>
    <t>032 01 05 02 00 00 0000 600</t>
  </si>
  <si>
    <t>032 01 05 02 01 00 0000 610</t>
  </si>
  <si>
    <t>032 01 05 02 01 10 0000 510</t>
  </si>
  <si>
    <t>032 01 05 02 01 10 0000 610</t>
  </si>
  <si>
    <t>Увеличение прочих остатков денежных средств бюджетов сельских поселений</t>
  </si>
  <si>
    <t>Уменьшение прочих остатков денежных средств бюджетов сельских поселений</t>
  </si>
  <si>
    <t>Погашение бюджетами сельских поселений кредитов от других бюджетов бюджетной системы Российской Федерации в валюте Российской Федерации</t>
  </si>
  <si>
    <t>032 01 03 01 00 10 0000 810</t>
  </si>
  <si>
    <t>Получение кредитов от других бюджетов бюджетной системы Российской Федерации бюджетами сельских поселений в валюте Российской Федерации</t>
  </si>
  <si>
    <t>032 01 03 01 00 10 0000 710</t>
  </si>
  <si>
    <t>08 0 01 20020</t>
  </si>
  <si>
    <t>Изготовление пректной и сметной документации для выполнения работ по благоустройству дворовой территории</t>
  </si>
  <si>
    <t>0100</t>
  </si>
  <si>
    <t>0200</t>
  </si>
  <si>
    <t>0300</t>
  </si>
  <si>
    <t>0400</t>
  </si>
  <si>
    <t>0500</t>
  </si>
  <si>
    <t>0600</t>
  </si>
  <si>
    <t>ОХРАНА ОКРУЖАЮЩЕЙ СРЕДЫ</t>
  </si>
  <si>
    <t>0800</t>
  </si>
  <si>
    <t>ОБСЛУЖИВАНИЕ ГОСУДАРСТВЕННОГО И МУНИЦИПАЛЬНОГО ДОЛГА</t>
  </si>
  <si>
    <t>МЕЖБЮДЖЕТНЫЕ ТРАНСФЕРТЫ ОБЩЕГО ХАРАКТЕРА БЮДЖЕТАМ БЮДЖЕТНОЙ СИСТЕМЫ РОССИЙСКОЙ ФЕДЕРАЦИИ</t>
  </si>
  <si>
    <t>Виды заимствований</t>
  </si>
  <si>
    <t>Погашение бюджетом муниципального образования Ловозерский район кредитов от кредитных организаций в валюте Российской Федерации</t>
  </si>
  <si>
    <t>Погашение бюджетом муниципального образования сельское поселение Ловозеро Ловозерского района кредитов от других бюджетов бюджетной системы Российской Федерации в валюте Российской Федерации</t>
  </si>
  <si>
    <t>Получение кредитов от других бюджетов бюджетной системы Российской Федерации бюджетом  муниципального образования сельское поселение Ловозеро Ловозерского района  в валюте Российской Федерации</t>
  </si>
  <si>
    <t>Получение кредитов от кредитных организаций бюджетом  муниципального образования сельское поселение Ловозеро Ловозерского района в валюте Российской Федерации</t>
  </si>
  <si>
    <t>Социальные выплаты гражданам, кроме публичных нормативных социальных выплат</t>
  </si>
  <si>
    <t>Основное мероприятие 03: Создание противопожарных минерализационных полос вокруг с. Краснощелье, с. Каневка (вырубка деревьев и кустарника, очистка территории)</t>
  </si>
  <si>
    <t>Основное мероприятие 05: Страхование и медицинский осмотр  добровольных пожарных</t>
  </si>
  <si>
    <t>Основное мероприятие 06: Поощрение членов ДПК за активную работу по предупреждению и ликвидации пожаров</t>
  </si>
  <si>
    <t>Основное мероприятие 07: Содержание и обслуживание пожарного депо в с. Краснощелье, пожарно-технического оборудования и инвентаря (коммунальные услуги, вознаграждение за услуги по тех. обслуживанию пожарного автомобиля в с. Краснощелье)</t>
  </si>
  <si>
    <t>Основное мероприятие 08: Укомплектование недостающим пожарным имуществом, средствами и оборудованием ДПД  (приобретение  имущества, огнетушителей, обмундирования и пр.).</t>
  </si>
  <si>
    <t>Основное мероприятие 04: Организация мероприятий по регулированию численности безнадзорных животных</t>
  </si>
  <si>
    <t>Основное мероприятие 03: Обеспечение сохранности, технического обслуживания и содержания прочих объектов благоустройства</t>
  </si>
  <si>
    <t>Обслуживание государственного внутреннего и муниципального долга</t>
  </si>
  <si>
    <t>Обслуживание муниципального долга</t>
  </si>
  <si>
    <t>Резервные средства</t>
  </si>
  <si>
    <t>Резервные фонды</t>
  </si>
  <si>
    <t>Субсидия бюджетам муниципальных образований на реализацию проектов по поддержке местных инициатив</t>
  </si>
  <si>
    <t>Софинансирование местного бюджета к субсидии на на реализацию проектов по поддержке местных инициатив</t>
  </si>
  <si>
    <t>04 0 05 00000</t>
  </si>
  <si>
    <t>04 0 05 71090</t>
  </si>
  <si>
    <t>04 0 05  S1090</t>
  </si>
  <si>
    <t>07 4 02 00000</t>
  </si>
  <si>
    <t>Основное мероприятие 02: «Приобретение и замена  кресел в зрительном  зале»</t>
  </si>
  <si>
    <t>07 4 02 L4670</t>
  </si>
  <si>
    <t>07 4 03 00000</t>
  </si>
  <si>
    <t>Основное мероприятие 03: «Приобретение спортивной формы для детской футбольной секции МБУ "Ловозерский ЦРДК"</t>
  </si>
  <si>
    <t>07 4 03 71090</t>
  </si>
  <si>
    <t>07 4 03 S1090</t>
  </si>
  <si>
    <t>99 5 00 90010</t>
  </si>
  <si>
    <t>99 5 00 00000</t>
  </si>
  <si>
    <t>Выплаты по решениям судов</t>
  </si>
  <si>
    <t>Функционирование законодательных (представительных) органов государственной власти и представительных органов муниципальных образований</t>
  </si>
  <si>
    <t>99 1 00 02030</t>
  </si>
  <si>
    <t>Расходы на обеспечение функций представительного органа муниципального образования</t>
  </si>
  <si>
    <t>Иные выплаты персоналу государственных (муниципальных) органов, за исключением фонда оплаты труда</t>
  </si>
  <si>
    <t>Погашение задолженности</t>
  </si>
  <si>
    <t>99 8 00 00000</t>
  </si>
  <si>
    <t>Иная непрограммная деятельность Администрации муниципального образования сельское поселение Ловозеро Ловозерского района</t>
  </si>
  <si>
    <t>99 8 00 20040</t>
  </si>
  <si>
    <t>Код</t>
  </si>
  <si>
    <t>Наименование вида расходов</t>
  </si>
  <si>
    <t>Расходы на выплаты персоналу казенных учреждений</t>
  </si>
  <si>
    <t>Фонд оплаты труда учреждений</t>
  </si>
  <si>
    <t>Иные выплаты персоналу учреждений, за исключением фонда оплаты труда</t>
  </si>
  <si>
    <t>Иные выплаты, за исключением фонда оплаты труда учреждений, лицам, привлекаемым согласно законодательству для выполнения отдельных полномочий</t>
  </si>
  <si>
    <t>Взносы по обязательному социальному страхованию на выплаты по оплате труда работников и иные выплаты работникам учреждений</t>
  </si>
  <si>
    <t>Иные выплаты, за исключением фонда оплаты труда государственных (муниципальных) органов, лицам, привлекаемым согласно законодательству для выполнения отдельных полномочий</t>
  </si>
  <si>
    <t>Расходы на выплаты персоналу в сфере национальной безопасности, правоохранительной деятельности и обороны</t>
  </si>
  <si>
    <t>Денежное довольствие военнослужащих и сотрудников, имеющих специальные звания</t>
  </si>
  <si>
    <t>Расходы на выплаты военнослужащим и сотрудникам, имеющим специальные звания, зависящие от размера денежного довольствия</t>
  </si>
  <si>
    <t>Иные выплаты военнослужащим и сотрудникам, имеющим специальные звания</t>
  </si>
  <si>
    <t>Взносы по обязательному социальному страхованию на выплаты по оплате труда (денежное содержание) гражданских лиц</t>
  </si>
  <si>
    <t>Расходы на выплаты персоналу государственных внебюджетных фондов</t>
  </si>
  <si>
    <t>Фонд оплаты труда государственных внебюджетных фондов</t>
  </si>
  <si>
    <t>Иные выплаты персоналу, за исключением фонда оплаты труда</t>
  </si>
  <si>
    <t>Взносы по обязательному социальному страхованию на выплаты по оплате труда работников и иные выплаты работникам государственных внебюджетных фондов</t>
  </si>
  <si>
    <t>Разработка, закупка и ремонт вооружений, военной и специальной техники, продукции производственно-технического назначения и имущества</t>
  </si>
  <si>
    <t>Приобретение вооружения, военной и специальной техники и военно-технического имущества, иных товаров, работ и услуг в рамках государственного оборонного заказа в целях обеспечения государственной программы вооружения</t>
  </si>
  <si>
    <t>Поставка вооружения, военной и специальной техники и военно-технического имущества в рамках государственного оборонного заказа вне государственной программы вооружения</t>
  </si>
  <si>
    <t>Поставка товаров, работ и услуг для обеспечения государственных нужд в области геодезии и картографии в рамках государственного оборонного заказа</t>
  </si>
  <si>
    <t>Ремонт вооружения, военной и специальной техники и военно-технического имущества в рамках государственного оборонного заказа в целях обеспечения государственной программы вооружения</t>
  </si>
  <si>
    <t>Ремонт вооружения, военной и специальной техники и военно-технического имущества в рамках государственного оборонного заказа вне государственной программы вооружения</t>
  </si>
  <si>
    <t>Фундаментальные исследования в интересах обеспечения обороны и национальной безопасности Российской Федерации в рамках государственного оборонного заказа в целях обеспечения государственной программы вооружения</t>
  </si>
  <si>
    <t>Исследования в области разработки вооружения, военной и специальной техники и военно-технического имущества в рамках государственного оборонного заказа в целях обеспечения государственной программы вооружения</t>
  </si>
  <si>
    <t>Исследования в области разработки вооружения, военной и специальной техники и военно-технического имущества в рамках государственного оборонного заказа вне государственной программы вооружения</t>
  </si>
  <si>
    <t>Поставка продукции (работ, услуг) в целях обеспечения заданий государственного оборонного заказа</t>
  </si>
  <si>
    <t>Закупка товаров, работ и услуг для обеспечения специальным топливом и горюче-смазочными материалами, продовольственного и вещевого обеспечения органов в сфере национальной безопасности, правоохранительной деятельности и обороны</t>
  </si>
  <si>
    <t>Обеспечение топливом и горюче-смазочными материалами в рамках государственного оборонного заказа</t>
  </si>
  <si>
    <t>Продовольственное обеспечение в рамках государственного оборонного заказа</t>
  </si>
  <si>
    <t>Продовольственное обеспечение вне рамок государственного оборонного заказа</t>
  </si>
  <si>
    <t>Вещевое обеспечение в рамках государственного оборонного заказа</t>
  </si>
  <si>
    <t>Закупка товаров, работ и услуг в целях формирования государственного материального резерва</t>
  </si>
  <si>
    <t>Закупка товаров, работ, услуг в целях формирования государственного материального резерва в рамках государственного оборонного заказа</t>
  </si>
  <si>
    <t>Закупка товаров, работ, услуг в целях обеспечения формирования государственного материального резерва, резервов материальных ресурсов</t>
  </si>
  <si>
    <t>Научно-исследовательские и опытно-конструкторские работы</t>
  </si>
  <si>
    <t>Закупка товаров, работ, услуг в целях капитального ремонта государственного (муниципального) имущества</t>
  </si>
  <si>
    <t>Закупка товаров, работ и услуг для обеспечения государственных (муниципальных) нужд в области геодезии и картографии вне рамок государственного оборонного заказа</t>
  </si>
  <si>
    <t>Пенсии, выплачиваемые по пенсионному страхованию населения</t>
  </si>
  <si>
    <t>Пособия, компенсации, меры социальной поддержки по публичным нормативным обязательствам</t>
  </si>
  <si>
    <t>Субсидии гражданам на приобретение жилья</t>
  </si>
  <si>
    <t>Приобретение товаров, работ, услуг в пользу граждан в целях их социального обеспечения</t>
  </si>
  <si>
    <t>Страховые взносы на обязательное медицинское страхование неработающего населения</t>
  </si>
  <si>
    <t>Публичные нормативные выплаты гражданам несоциального характера</t>
  </si>
  <si>
    <t>Стипендии</t>
  </si>
  <si>
    <t>Премии и гранты</t>
  </si>
  <si>
    <t>Капитальные вложения в объекты государственной (муниципальной) собственности</t>
  </si>
  <si>
    <t>Приобретение объектов недвижимого имущества государственными (муниципальными) бюджетными и автономными учреждениями</t>
  </si>
  <si>
    <t>Строительство (реконструкция) объектов недвижимого имущества государственными (муниципальными) бюджетными и автономными учреждениями</t>
  </si>
  <si>
    <t>Бюджетные инвестиции</t>
  </si>
  <si>
    <t>Бюджетные инвестиции на приобретение объектов недвижимого имущества в федеральную собственность в рамках государственного оборонного заказа</t>
  </si>
  <si>
    <t>Бюджетные инвестиции на приобретение объектов недвижимого имущества в государственную (муниципальную) собственность</t>
  </si>
  <si>
    <t>Бюджетные инвестиции в объекты капитального строительства в рамках государственного оборонного заказа</t>
  </si>
  <si>
    <t>Бюджетные инвестиции в объекты капитального строительства государственной (муниципальной) собственности</t>
  </si>
  <si>
    <t>Бюджетные инвестиции в соответствии с концессионными соглашениями</t>
  </si>
  <si>
    <t>Бюджетные инвестиции иным юридическим лицам</t>
  </si>
  <si>
    <t>Бюджетные инвестиции иным юридическим лицам в объекты капитального строительства</t>
  </si>
  <si>
    <t>Бюджетные инвестиции иным юридическим лицам, за исключением бюджетных инвестиций в объекты капитального строительства</t>
  </si>
  <si>
    <t>Бюджетные инвестиции иным юридическим лицам в объекты капитального строительства дочерних обществ</t>
  </si>
  <si>
    <t>Бюджетные инвестиции иным юридическим лицам в объекты капитального строительства в рамках государственного оборонного заказа</t>
  </si>
  <si>
    <t>Бюджетные инвестиции иным юридическим лицам в объекты капитального строительства дочерних обществ в рамках государственного оборонного заказа</t>
  </si>
  <si>
    <t>Субсидии бюджетным и автономным учреждениям, государственным (муниципальным) унитарным предприятиям на осуществление капитальных вложений в объекты капитального строительства государственной (муниципальной) собственности или приобретение объектов недвижимого имущества в государственную (муниципальную) собственность</t>
  </si>
  <si>
    <t>Субсидии на приобретение объектов недвижимого имущества в государственную (муниципальную) собственность бюджетным учреждениям</t>
  </si>
  <si>
    <t>Субсидии на приобретение объектов недвижимого имущества в государственную (муниципальную) собственность автономным учреждениям</t>
  </si>
  <si>
    <t>Субсидии на приобретение объектов недвижимого имущества в государственную (муниципальную) собственность государственным (муниципальным) унитарным предприятиям</t>
  </si>
  <si>
    <t>Субсидии на осуществление капитальных вложений в объекты капитального строительства государственной (муниципальной) собственности бюджетным учреждениям</t>
  </si>
  <si>
    <t>Субсидии на осуществление капитальных вложений в объекты капитального строительства государственной (муниципальной) собственности автономным учреждениям</t>
  </si>
  <si>
    <t>Субсидии на осуществление капитальных вложений в объекты капитального строительства государственной (муниципальной) собственности государственным (муниципальным) унитарным предприятиям</t>
  </si>
  <si>
    <t>Дотации</t>
  </si>
  <si>
    <t>Иные дотации</t>
  </si>
  <si>
    <t>Субсидии</t>
  </si>
  <si>
    <t>Субсидии, за исключением субсидий на софинансирование капитальных вложений в объекты государственной (муниципальной) собственности</t>
  </si>
  <si>
    <t>Субсидии на софинансирование капитальных вложений в объекты государственной (муниципальной) собственности</t>
  </si>
  <si>
    <t>Консолидированные субсидии</t>
  </si>
  <si>
    <t>Субвенции</t>
  </si>
  <si>
    <t>Межбюджетные трансферты бюджету Фонда социального страхования Российской Федерации</t>
  </si>
  <si>
    <t>Межбюджетные трансферты бюджету Федерального фонда обязательного медицинского страхования</t>
  </si>
  <si>
    <t>Межбюджетные трансферты бюджету Пенсионного фонда Российской Федерации</t>
  </si>
  <si>
    <t>Межбюджетные трансферты бюджетам территориальных фондов обязательного медицинского страхования</t>
  </si>
  <si>
    <t>Гранты в форме субсидии бюджетным учреждениям</t>
  </si>
  <si>
    <t>Субсидии автономным учреждениям</t>
  </si>
  <si>
    <t>Субсидии автономным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</si>
  <si>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Субсидии автономным учреждениям на иные цели</t>
  </si>
  <si>
    <t>Гранты в форме субсидии автономным учреждениям</t>
  </si>
  <si>
    <t>Субсидии некоммерческим организациям (за исключением государственных (муниципальных) учреждений)</t>
  </si>
  <si>
    <t>Субсидии на возмещение недополученных доходов и (или) возмещение фактически понесенных затрат</t>
  </si>
  <si>
    <t>Субсидии (гранты в форме субсидий), подлежащие казначейскому сопровождению</t>
  </si>
  <si>
    <t>Субсидии (гранты в форме субсидий), не подлежащие казначейскому сопровождению</t>
  </si>
  <si>
    <t>Гранты иным некоммерческим организациям</t>
  </si>
  <si>
    <t>Обслуживание государственного (муниципального) долга</t>
  </si>
  <si>
    <t>Обслуживание государственного долга Российской Федерации</t>
  </si>
  <si>
    <t>Обслуживание государственного долга субъекта Российской Федерации</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</si>
  <si>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</si>
  <si>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Субсидии на возмещение недополученных доходов и (или) возмещение фактически понесенных затрат в связи с производством (реализацией) товаров, выполнением работ, оказанием услуг</t>
  </si>
  <si>
    <t>Субсидии (гранты в форме субсидий) на финансовое обеспечение затрат в связи с производством (реализацией товаров), выполнением работ, оказанием услуг, подлежащие казначейскому сопровождению</t>
  </si>
  <si>
    <t>Субсидии (гранты в форме субсидий) на финансовое обеспечение затрат в связи с производством (реализацией) товаров, выполнением работ, оказанием услуг, не подлежащие казначейскому сопровождению</t>
  </si>
  <si>
    <t>Гранты юридическим лицам (кроме некоммерческих организаций), индивидуальным предпринимателям</t>
  </si>
  <si>
    <t>Субсидии юридическим лицам на осуществление капитальных вложений в объекты недвижимого имущества</t>
  </si>
  <si>
    <t>Субсидии государственным корпорациям (компаниям), публично-правовым компаниям</t>
  </si>
  <si>
    <t>Субсидии государственным корпорациям (компаниям), публично-правовым компаниям на осуществление капитальных вложений в объекты государственных корпораций (компаний), публично-правовых компаний</t>
  </si>
  <si>
    <t>Субсидии государственным корпорациям (компаниям), публично-правовым компаниям в виде имущественного взноса Российской Федерации на иные цели, не связанные с капитальными вложениями</t>
  </si>
  <si>
    <t>Субсидии государственным корпорациям (компаниям), публично-правовым компаниям на выполнение возложенных на них государственных полномочий</t>
  </si>
  <si>
    <t>Субсидии государственным корпорациям (компаниям), публично-правовым компаниям на иные цели</t>
  </si>
  <si>
    <t>Субсидии государственным корпорациям (компаниям), публично-правовым компаниям на осуществление капитальных вложений в объекты дочерних обществ</t>
  </si>
  <si>
    <t>Субсидии государственным корпорациям (компаниям), публично-правовым компаниям на осуществление капитальных вложений в объекты дочерних обществ в рамках государственного оборонного заказа</t>
  </si>
  <si>
    <t>Исполнение судебных актов судебных органов иностранных государств, международных судов и арбитражей, мировых соглашений, заключенных в рамках судебных процессов в судебных органах иностранных государств, в международных судах и арбитражах</t>
  </si>
  <si>
    <t>Исполнение государственных (муниципальных) гарантий без права регрессного требования гаранта к принципалу или уступки гаранту прав требования бенефициара к принципалу</t>
  </si>
  <si>
    <t>Исполнение государственных гарантий Российской Федерации</t>
  </si>
  <si>
    <t>Исполнение государственных гарантий субъекта Российской Федерации</t>
  </si>
  <si>
    <t>Исполнение муниципальных гарантий</t>
  </si>
  <si>
    <t>Уплата налога на имущество организаций и земельного налога</t>
  </si>
  <si>
    <t>Уплата иных платежей</t>
  </si>
  <si>
    <t>Предоставление платежей, взносов, безвозмездных перечислений субъектам международного права</t>
  </si>
  <si>
    <t>Безвозмездные перечисления субъектам международного права</t>
  </si>
  <si>
    <t>Взносы в международные организации</t>
  </si>
  <si>
    <t>Платежи в целях обеспечения реализации соглашений по обязательствам Российской Федерации перед иностранными государствами и международными организациями</t>
  </si>
  <si>
    <t>Специальные расходы</t>
  </si>
  <si>
    <t>07 4 04 00000</t>
  </si>
  <si>
    <t>07 4 04 20090</t>
  </si>
  <si>
    <t>Основное мероприятие 04: «Монтаж и установка спортивного оборудования (хоккейного корта, баскетбольных стоек и брусьев) для стадиона по ул. Пионерская в с. Ловозеро»</t>
  </si>
  <si>
    <t xml:space="preserve"> ИСТОЧНИКИ ВНУТРЕННЕГО ФИНАНСИРОВАНИЯ ДЕФИЦИТА БЮДЖЕТА</t>
  </si>
  <si>
    <t>Муниципальная программа «Эффективное использование и распоряжение муниципальным имуществом муниципального образования сельское поселение Ловозеро Ловозерского района Мурманской области»</t>
  </si>
  <si>
    <t>Муниципальная  программа «Повышение эффективности бюджетных расходов сельского поселения Ловозеро Ловозерского района»</t>
  </si>
  <si>
    <t>Муниципальная  программа «Обеспечение первичных мер пожарной безопасности  на территории  муниципального образования сельское поселение Ловозеро Ловозерского района»</t>
  </si>
  <si>
    <t>Муниципальная программа «Содержание и ремонт объектов внешнего благоустройства на территории муниципального образования сельское поселение Ловозеро»</t>
  </si>
  <si>
    <t>Муниципальная  программа «Развитие культуры на территории сельского поселения Ловозеро Ловозерского района»</t>
  </si>
  <si>
    <t>Муниципальная  программа «Энергосбережение и повышение энергетической эффективности муниципального образования сельское поселение Ловозеро Ловозерского района Мурманской области»</t>
  </si>
  <si>
    <t>Основное мероприятие 01: Повышение энергетической эффективности объектов наружного освещения, в том числе направленных на замену светильников уличного освещения  на светодиодные</t>
  </si>
  <si>
    <t>Основное мероприятие 01: Обеспечение проведения оценки рыночной стоимости объектов муниципального и бесхозяйственного имущества</t>
  </si>
  <si>
    <t>Проведения оценки рыночной стоимости объектов муниципального и бесхозяйственного имущества</t>
  </si>
  <si>
    <t>02 0 01 00000</t>
  </si>
  <si>
    <t>02 0 01 20030</t>
  </si>
  <si>
    <t>02 0 02 00000</t>
  </si>
  <si>
    <t>02 0 02 20030</t>
  </si>
  <si>
    <t>Основное мероприятие 02: Оплата взноса на капитальный ремонт МКД</t>
  </si>
  <si>
    <t>2022 год</t>
  </si>
  <si>
    <t>Основное мероприятие 06: Упорядочение адресного хозяйства муниципального образования сельское поселение Ловозеро</t>
  </si>
  <si>
    <t>04 0 06 00000</t>
  </si>
  <si>
    <t>Приобретение и установка указателей с аншлагами улиц и номеров домов</t>
  </si>
  <si>
    <t>ИСТОЧНИКИ ФИНАНСИРОВАНИЯ ДЕФИЦИТА БЮДЖЕТА МУНИЦИПАЛЬНОГО ОБРАЗОВАНИЯ СЕЛЬСКОЕ ПОСЕЛЕНИЕ ЛОВОЗЕРО ЛОВОЗЕРСКОГО РАЙОНА 
НА  ПЛАНОВЫЙ ПЕРИОД 2021 И 2022 ГОДЫ</t>
  </si>
  <si>
    <t>Основное мероприятие 02: Проверка и содержание подъездов к источникам пожаротушения (уборка крышек колодцев пожарных гидрантов и расчистка подъездных путей к ним)</t>
  </si>
  <si>
    <t>Основное мероприятие 01: Содержание и ремонт объектов внешнего благоустройства сельского поселения, в том числе и отдаленных сел (очистка от мусора урн,покос травы на газонах, текущий ремонт скамеек, ограждений и т.д.)</t>
  </si>
  <si>
    <t xml:space="preserve">
Обеспечение наружного уличного освещения населенных пунктов сельского поселения</t>
  </si>
  <si>
    <t>Обеспечение деятельности культурно-досуговых учреждений (иные цели)</t>
  </si>
  <si>
    <t>Обеспечение деятельности культурно-досуговых учреждений (Модернизация учреждений культуры и искусства)</t>
  </si>
  <si>
    <t>Основное мероприятие: Капитальный ремонт, ремонт и обустройство дворовых территорий многоквартирных домов. Выполнение работ по ремонту дворовой территории у дома №20 по ул. Пионерская в с. Ловозеро</t>
  </si>
  <si>
    <t>Софинансирование к субсидии бюджетам сельских поселений на поддержку муниципальных программ формирования современной городской среды</t>
  </si>
  <si>
    <t>Расходы на обеспечение функций работников органов местного самоуправления</t>
  </si>
  <si>
    <t>Муниципальная программа "Организация доставки продовольственных товаров (за исключением подакцизных) в отделенные села сельского поселения Ловозеро Ловозерского района с ограниченными сроками завоза грузов»"</t>
  </si>
  <si>
    <t>КОДЫ РАЗДЕЛОВ И ПОДРАЗДЕЛОВ КЛАССИФИКАЦИИ РАСХОДОВ БЮДЖЕТОВ</t>
  </si>
  <si>
    <t>Наименование раздела, подраздела</t>
  </si>
  <si>
    <t>Функционирование Президента Российской Федерации</t>
  </si>
  <si>
    <t>Судебная система</t>
  </si>
  <si>
    <t>Обеспечение деятельности финансовых, налоговых и таможенных органов и органов финансового (финансово-бюджетного) надзора</t>
  </si>
  <si>
    <t>Обеспечение проведения выборов и референдумов</t>
  </si>
  <si>
    <t>Международные отношения и международное сотрудничество</t>
  </si>
  <si>
    <t>Государственный материальный резерв</t>
  </si>
  <si>
    <t>Фундаментальные исследования</t>
  </si>
  <si>
    <t>Прикладные научные исследования в области общегосударственных вопросов</t>
  </si>
  <si>
    <t>Вооруженные Силы Российской Федерации</t>
  </si>
  <si>
    <t>Мобилизационная и вневойсковая подготовка</t>
  </si>
  <si>
    <t>Мобилизационная подготовка экономики</t>
  </si>
  <si>
    <t>Подготовка и участие в обеспечении коллективной безопасности и миротворческой деятельности</t>
  </si>
  <si>
    <t>Ядерно-оружейный комплекс</t>
  </si>
  <si>
    <t>Реализация международных обязательств в сфере военно-технического сотрудничества</t>
  </si>
  <si>
    <t>Прикладные научные исследования в области национальной обороны</t>
  </si>
  <si>
    <t>Другие вопросы в области национальной обороны</t>
  </si>
  <si>
    <t>Органы прокуратуры и следствия</t>
  </si>
  <si>
    <t>Органы внутренних дел</t>
  </si>
  <si>
    <t>Войска национальной гвардии Российской Федерации</t>
  </si>
  <si>
    <t>Органы юстиции</t>
  </si>
  <si>
    <t>Система исполнения наказаний</t>
  </si>
  <si>
    <t>Органы безопасности</t>
  </si>
  <si>
    <t>Органы пограничной службы</t>
  </si>
  <si>
    <t>Защита населения и территории от чрезвычайных ситуаций природного и техногенного характера, гражданская оборона</t>
  </si>
  <si>
    <t>Миграционная политика</t>
  </si>
  <si>
    <t>Прикладные научные исследования в области национальной безопасности и правоохранительной деятельности</t>
  </si>
  <si>
    <t>Другие вопросы в области национальной безопасности и правоохранительной деятельности</t>
  </si>
  <si>
    <t>Общеэкономические вопросы</t>
  </si>
  <si>
    <t>Топливно-энергетический комплекс</t>
  </si>
  <si>
    <t>Исследование и использование космического пространства</t>
  </si>
  <si>
    <t>Воспроизводство минерально-сырьевой базы</t>
  </si>
  <si>
    <t>Водное хозяйство</t>
  </si>
  <si>
    <t>Лесное хозяйство</t>
  </si>
  <si>
    <t>Дорожное хозяйство (дорожные фонды)</t>
  </si>
  <si>
    <t>Прикладные научные исследования в области национальной экономики</t>
  </si>
  <si>
    <t>Другие вопросы в области национальной экономики</t>
  </si>
  <si>
    <t>Жилищное хозяйство</t>
  </si>
  <si>
    <t>Прикладные научные исследования в области жилищно-коммунального хозяйства</t>
  </si>
  <si>
    <t>Другие вопросы в области жилищно-коммунального хозяйства</t>
  </si>
  <si>
    <t>Экологический контроль</t>
  </si>
  <si>
    <t>Сбор, удаление отходов и очистка сточных вод</t>
  </si>
  <si>
    <t>Охрана объектов растительного и животного мира и среды их обитания</t>
  </si>
  <si>
    <t>Прикладные научные исследования в области охраны окружающей среды</t>
  </si>
  <si>
    <t>Другие вопросы в области охраны окружающей среды</t>
  </si>
  <si>
    <t>ОБРАЗОВАНИЕ</t>
  </si>
  <si>
    <t>Дошкольное образование</t>
  </si>
  <si>
    <t>Общее образование</t>
  </si>
  <si>
    <t>Дополнительное образование детей</t>
  </si>
  <si>
    <t>Среднее профессиональное образование</t>
  </si>
  <si>
    <t>Профессиональная подготовка, переподготовка и повышение квалификации</t>
  </si>
  <si>
    <t>Высшее образование</t>
  </si>
  <si>
    <t>Молодежная политика</t>
  </si>
  <si>
    <t>Прикладные научные исследования в области образования</t>
  </si>
  <si>
    <t>Другие вопросы в области образования</t>
  </si>
  <si>
    <t>КУЛЬТУРА, КИНЕМАТОГРАФИЯ</t>
  </si>
  <si>
    <t>Кинематография</t>
  </si>
  <si>
    <t>Прикладные научные исследования в области культуры, кинематографии</t>
  </si>
  <si>
    <t>Другие вопросы в области культуры, кинематографии</t>
  </si>
  <si>
    <t>ЗДРАВООХРАНЕНИЕ</t>
  </si>
  <si>
    <t>Стационарная медицинская помощь</t>
  </si>
  <si>
    <t>Амбулаторная помощь</t>
  </si>
  <si>
    <t>Медицинская помощь в дневных стационарах всех типов</t>
  </si>
  <si>
    <t>Скорая медицинская помощь</t>
  </si>
  <si>
    <t>Санаторно-оздоровительная помощь</t>
  </si>
  <si>
    <t>Заготовка, переработка, хранение и обеспечение безопасности донорской крови и ее компонентов</t>
  </si>
  <si>
    <t>Санитарно-эпидемиологическое благополучие</t>
  </si>
  <si>
    <t>Прикладные научные исследования в области здравоохранения</t>
  </si>
  <si>
    <t>Другие вопросы в области здравоохранения</t>
  </si>
  <si>
    <t>Социальное обслуживание населения</t>
  </si>
  <si>
    <t>Социальное обеспечение населения</t>
  </si>
  <si>
    <t>Охрана семьи и детства</t>
  </si>
  <si>
    <t>Прикладные научные исследования в области социальной политики</t>
  </si>
  <si>
    <t>Другие вопросы в области социальной политики</t>
  </si>
  <si>
    <t>ФИЗИЧЕСКАЯ КУЛЬТУРА И СПОРТ</t>
  </si>
  <si>
    <t>Физическая культура</t>
  </si>
  <si>
    <t>Массовый спорт</t>
  </si>
  <si>
    <t>Спорт высших достижений</t>
  </si>
  <si>
    <t>Прикладные научные исследования в области физической культуры и спорта</t>
  </si>
  <si>
    <t>Другие вопросы в области физической культуры и спорта</t>
  </si>
  <si>
    <t>СРЕДСТВА МАССОВОЙ ИНФОРМАЦИИ</t>
  </si>
  <si>
    <t>Телевидение и радиовещание</t>
  </si>
  <si>
    <t>Периодическая печать и издательства</t>
  </si>
  <si>
    <t>Прикладные научные исследования в области средств массовой информации</t>
  </si>
  <si>
    <t>Другие вопросы в области средств массовой информации</t>
  </si>
  <si>
    <t>Обслуживание государственного внешнего долга</t>
  </si>
  <si>
    <t>Дотации на выравнивание бюджетной обеспеченности субъектов Российской Федерации и муниципальных образований</t>
  </si>
  <si>
    <t>Прочие межбюджетные трансферты общего характера</t>
  </si>
  <si>
    <t>0101</t>
  </si>
  <si>
    <t>0102</t>
  </si>
  <si>
    <t>0103</t>
  </si>
  <si>
    <t>0104</t>
  </si>
  <si>
    <t>0105</t>
  </si>
  <si>
    <t>0106</t>
  </si>
  <si>
    <t>0107</t>
  </si>
  <si>
    <t>0108</t>
  </si>
  <si>
    <t>0109</t>
  </si>
  <si>
    <t>0110</t>
  </si>
  <si>
    <t>0111</t>
  </si>
  <si>
    <t>0112</t>
  </si>
  <si>
    <t>0113</t>
  </si>
  <si>
    <t>0201</t>
  </si>
  <si>
    <t>0203</t>
  </si>
  <si>
    <t>0204</t>
  </si>
  <si>
    <t>0205</t>
  </si>
  <si>
    <t>0206</t>
  </si>
  <si>
    <t>0207</t>
  </si>
  <si>
    <t>0208</t>
  </si>
  <si>
    <t>0209</t>
  </si>
  <si>
    <t>0301</t>
  </si>
  <si>
    <t>0302</t>
  </si>
  <si>
    <t>0303</t>
  </si>
  <si>
    <t>0304</t>
  </si>
  <si>
    <t>0305</t>
  </si>
  <si>
    <t>0306</t>
  </si>
  <si>
    <t>0307</t>
  </si>
  <si>
    <t>0309</t>
  </si>
  <si>
    <t>0310</t>
  </si>
  <si>
    <t>0311</t>
  </si>
  <si>
    <t>0313</t>
  </si>
  <si>
    <t>0314</t>
  </si>
  <si>
    <t>0401</t>
  </si>
  <si>
    <t>0402</t>
  </si>
  <si>
    <t>0403</t>
  </si>
  <si>
    <t>0404</t>
  </si>
  <si>
    <t>0405</t>
  </si>
  <si>
    <t>0406</t>
  </si>
  <si>
    <t>0407</t>
  </si>
  <si>
    <t>0408</t>
  </si>
  <si>
    <t>0409</t>
  </si>
  <si>
    <t>0410</t>
  </si>
  <si>
    <t>0411</t>
  </si>
  <si>
    <t>0412</t>
  </si>
  <si>
    <t>0501</t>
  </si>
  <si>
    <t>0502</t>
  </si>
  <si>
    <t>0503</t>
  </si>
  <si>
    <t>0504</t>
  </si>
  <si>
    <t>0505</t>
  </si>
  <si>
    <t>0601</t>
  </si>
  <si>
    <t>0602</t>
  </si>
  <si>
    <t>0603</t>
  </si>
  <si>
    <t>0604</t>
  </si>
  <si>
    <t>0605</t>
  </si>
  <si>
    <t>0700</t>
  </si>
  <si>
    <t>0701</t>
  </si>
  <si>
    <t>0702</t>
  </si>
  <si>
    <t>0703</t>
  </si>
  <si>
    <t>0704</t>
  </si>
  <si>
    <t>0705</t>
  </si>
  <si>
    <t>0706</t>
  </si>
  <si>
    <t>0707</t>
  </si>
  <si>
    <t>0708</t>
  </si>
  <si>
    <t>0709</t>
  </si>
  <si>
    <t>0801</t>
  </si>
  <si>
    <t>0802</t>
  </si>
  <si>
    <t>0803</t>
  </si>
  <si>
    <t>0804</t>
  </si>
  <si>
    <t>0900</t>
  </si>
  <si>
    <t>0901</t>
  </si>
  <si>
    <t>0902</t>
  </si>
  <si>
    <t>0903</t>
  </si>
  <si>
    <t>0904</t>
  </si>
  <si>
    <t>0905</t>
  </si>
  <si>
    <t>0906</t>
  </si>
  <si>
    <t>0907</t>
  </si>
  <si>
    <t>0908</t>
  </si>
  <si>
    <t>0909</t>
  </si>
  <si>
    <t>01 0 01 00000</t>
  </si>
  <si>
    <t>01 0 01 20010</t>
  </si>
  <si>
    <t>01 0 02 00000</t>
  </si>
  <si>
    <t>01 0 02 20010</t>
  </si>
  <si>
    <t>01 0 02 70570</t>
  </si>
  <si>
    <t>01 0 02 S0570</t>
  </si>
  <si>
    <t>Основное мероприятие 01: Размещение информационных материалов о результатах деятельности и финансового контроля</t>
  </si>
  <si>
    <t>Основное мероприятие 01: Поддержка имеющихся информационных (в т. ч. телекоммуникационных) баз, обновление программного обеспечения, позволяющее эффективно управлять общественными финансами</t>
  </si>
  <si>
    <t>02 0 03 00000</t>
  </si>
  <si>
    <t>02 0 03 20030</t>
  </si>
  <si>
    <t>Основное мероприятие</t>
  </si>
  <si>
    <t>мероприятие</t>
  </si>
  <si>
    <t>04 0 06 20680</t>
  </si>
  <si>
    <t>06 0 01 00000</t>
  </si>
  <si>
    <t>06 0 01 20060</t>
  </si>
  <si>
    <t xml:space="preserve"> Приложение № 9.1</t>
  </si>
  <si>
    <t>Приложение № 10</t>
  </si>
  <si>
    <t>ПРОГРАММА МУНИЦИПАЛЬНЫХ ВНУТРЕННИХ ЗАИМСТВОВАНИЙ МУНИЦИПАЛЬНОГО ОБРАЗОВАНИЯ СЕЛЬСКОЕ ПОСЕЛЕНИЕ ЛОВОЗЕРО ЛОВОЗЕРСКОГО РАЙОНА  НА 2020 ГОД</t>
  </si>
  <si>
    <t>ПРОГРАММА МУНИЦИПАЛЬНЫХ ВНУТРЕННИХ ЗАИМСТВОВАНИЙ МУНИЦИПАЛЬНОГО ОБРАЗОВАНИЯ СЕЛЬСКОЕ ПОСЕЛЕНИЕ ЛОВОЗЕРО ЛОВОЗЕРСКОГО РАЙОНА  НА ПЛАНОВЫЙ ПЕРИОД 2021 И 2022 ГОДОВ</t>
  </si>
  <si>
    <t>Приложение № 10.1</t>
  </si>
  <si>
    <t xml:space="preserve">к  Решению Совета депутатов сельского поселения 
Ловозеро Ловозерского района от __________2019 года № _____
"О бюджете сельского поселения Ловозеро Ловозерского
 района на 2020 год и плановый период 2021 и 2022 годов"  </t>
  </si>
  <si>
    <t xml:space="preserve">к  решению Совета депутатов сельского поселения Ловозеро
 Ловозерского района от 25.12.2019 года № 69 "О бюджете  
муниципального образования сельское поселение Ловозеро
 Ловозерского района на 2020 год и плановый  период 2021 и 2022 годов"       </t>
  </si>
</sst>
</file>

<file path=xl/styles.xml><?xml version="1.0" encoding="utf-8"?>
<styleSheet xmlns="http://schemas.openxmlformats.org/spreadsheetml/2006/main">
  <numFmts count="6">
    <numFmt numFmtId="164" formatCode="_-* #,##0_р_._-;\-* #,##0_р_._-;_-* &quot;-&quot;_р_._-;_-@_-"/>
    <numFmt numFmtId="165" formatCode="_-* #,##0.00_р_._-;\-* #,##0.00_р_._-;_-* &quot;-&quot;??_р_._-;_-@_-"/>
    <numFmt numFmtId="166" formatCode="#,##0.000"/>
    <numFmt numFmtId="167" formatCode="#,##0.0"/>
    <numFmt numFmtId="168" formatCode="0.00000"/>
    <numFmt numFmtId="169" formatCode="#,##0.00000_р_."/>
  </numFmts>
  <fonts count="15">
    <font>
      <sz val="10"/>
      <name val="Arial"/>
    </font>
    <font>
      <sz val="11"/>
      <color theme="1"/>
      <name val="Calibri"/>
      <family val="2"/>
      <charset val="204"/>
      <scheme val="minor"/>
    </font>
    <font>
      <sz val="10"/>
      <name val="Times New Roman"/>
      <family val="1"/>
      <charset val="204"/>
    </font>
    <font>
      <sz val="10"/>
      <name val="Arial Cyr"/>
      <charset val="204"/>
    </font>
    <font>
      <b/>
      <sz val="10"/>
      <name val="Arial Cyr"/>
      <charset val="204"/>
    </font>
    <font>
      <i/>
      <sz val="9"/>
      <name val="Arial Cyr"/>
      <charset val="204"/>
    </font>
    <font>
      <b/>
      <sz val="10"/>
      <name val="Times New Roman"/>
      <family val="1"/>
      <charset val="204"/>
    </font>
    <font>
      <sz val="8"/>
      <name val="Arial"/>
      <family val="2"/>
      <charset val="204"/>
    </font>
    <font>
      <sz val="12"/>
      <name val="Times New Roman"/>
      <family val="1"/>
      <charset val="204"/>
    </font>
    <font>
      <b/>
      <sz val="12"/>
      <name val="Times New Roman"/>
      <family val="1"/>
      <charset val="204"/>
    </font>
    <font>
      <b/>
      <sz val="11"/>
      <name val="Times New Roman"/>
      <family val="1"/>
      <charset val="204"/>
    </font>
    <font>
      <sz val="11"/>
      <name val="Times New Roman"/>
      <family val="1"/>
      <charset val="204"/>
    </font>
    <font>
      <sz val="8"/>
      <color indexed="8"/>
      <name val="Arial Cyr"/>
    </font>
    <font>
      <sz val="11"/>
      <name val="Calibri"/>
      <family val="2"/>
      <charset val="204"/>
    </font>
    <font>
      <b/>
      <sz val="11"/>
      <name val="Calibri"/>
      <family val="2"/>
      <charset val="204"/>
    </font>
  </fonts>
  <fills count="6">
    <fill>
      <patternFill patternType="none"/>
    </fill>
    <fill>
      <patternFill patternType="gray125"/>
    </fill>
    <fill>
      <patternFill patternType="solid">
        <fgColor rgb="FFFFFF00"/>
        <bgColor indexed="64"/>
      </patternFill>
    </fill>
    <fill>
      <patternFill patternType="solid">
        <fgColor theme="0"/>
        <bgColor indexed="64"/>
      </patternFill>
    </fill>
    <fill>
      <patternFill patternType="solid">
        <fgColor rgb="FFFF0000"/>
        <bgColor indexed="64"/>
      </patternFill>
    </fill>
    <fill>
      <patternFill patternType="solid">
        <fgColor indexed="9"/>
        <bgColor indexed="64"/>
      </patternFill>
    </fill>
  </fills>
  <borders count="12">
    <border>
      <left/>
      <right/>
      <top/>
      <bottom/>
      <diagonal/>
    </border>
    <border>
      <left style="thin">
        <color indexed="8"/>
      </left>
      <right style="medium">
        <color indexed="8"/>
      </right>
      <top/>
      <bottom style="thin">
        <color indexed="8"/>
      </bottom>
      <diagonal/>
    </border>
    <border>
      <left style="thin">
        <color indexed="8"/>
      </left>
      <right style="thin">
        <color indexed="8"/>
      </right>
      <top/>
      <bottom style="thin">
        <color indexed="8"/>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s>
  <cellStyleXfs count="9">
    <xf numFmtId="0" fontId="0" fillId="0" borderId="0"/>
    <xf numFmtId="0" fontId="12" fillId="0" borderId="1">
      <alignment horizontal="left" wrapText="1" indent="2"/>
    </xf>
    <xf numFmtId="49" fontId="12" fillId="0" borderId="2">
      <alignment horizontal="center"/>
    </xf>
    <xf numFmtId="0" fontId="3" fillId="0" borderId="0"/>
    <xf numFmtId="0" fontId="3" fillId="0" borderId="0"/>
    <xf numFmtId="0" fontId="3" fillId="0" borderId="0"/>
    <xf numFmtId="164" fontId="3" fillId="0" borderId="0" applyFont="0" applyFill="0" applyBorder="0" applyAlignment="0" applyProtection="0"/>
    <xf numFmtId="165" fontId="3" fillId="0" borderId="0" applyFont="0" applyFill="0" applyBorder="0" applyAlignment="0" applyProtection="0"/>
    <xf numFmtId="0" fontId="1" fillId="0" borderId="0"/>
  </cellStyleXfs>
  <cellXfs count="118">
    <xf numFmtId="0" fontId="0" fillId="0" borderId="0" xfId="0"/>
    <xf numFmtId="0" fontId="2" fillId="0" borderId="3" xfId="0" applyFont="1" applyBorder="1" applyAlignment="1">
      <alignment wrapText="1"/>
    </xf>
    <xf numFmtId="0" fontId="0" fillId="0" borderId="6" xfId="0" applyBorder="1"/>
    <xf numFmtId="0" fontId="0" fillId="0" borderId="3" xfId="0" applyBorder="1"/>
    <xf numFmtId="49" fontId="2" fillId="0" borderId="3" xfId="0" applyNumberFormat="1" applyFont="1" applyFill="1" applyBorder="1" applyAlignment="1">
      <alignment horizontal="center"/>
    </xf>
    <xf numFmtId="0" fontId="0" fillId="0" borderId="0" xfId="0" applyBorder="1"/>
    <xf numFmtId="166" fontId="2" fillId="0" borderId="0" xfId="4" applyNumberFormat="1" applyFont="1" applyFill="1" applyBorder="1" applyAlignment="1">
      <alignment horizontal="right"/>
    </xf>
    <xf numFmtId="4" fontId="0" fillId="0" borderId="3" xfId="0" applyNumberFormat="1" applyBorder="1"/>
    <xf numFmtId="0" fontId="0" fillId="0" borderId="3" xfId="0" applyFill="1" applyBorder="1"/>
    <xf numFmtId="0" fontId="0" fillId="0" borderId="0" xfId="0" applyFill="1"/>
    <xf numFmtId="0" fontId="0" fillId="0" borderId="6" xfId="0" applyFill="1" applyBorder="1"/>
    <xf numFmtId="0" fontId="0" fillId="0" borderId="0" xfId="0" applyFill="1" applyBorder="1"/>
    <xf numFmtId="167" fontId="2" fillId="0" borderId="0" xfId="4" applyNumberFormat="1" applyFont="1" applyFill="1" applyBorder="1" applyAlignment="1">
      <alignment horizontal="center"/>
    </xf>
    <xf numFmtId="0" fontId="4" fillId="0" borderId="0" xfId="0" applyFont="1" applyBorder="1" applyAlignment="1">
      <alignment wrapText="1"/>
    </xf>
    <xf numFmtId="0" fontId="2" fillId="0" borderId="0" xfId="0" applyFont="1" applyAlignment="1">
      <alignment wrapText="1"/>
    </xf>
    <xf numFmtId="0" fontId="6" fillId="0" borderId="0" xfId="0" applyFont="1"/>
    <xf numFmtId="0" fontId="2" fillId="0" borderId="0" xfId="0" applyFont="1" applyAlignment="1">
      <alignment horizontal="right"/>
    </xf>
    <xf numFmtId="0" fontId="2" fillId="0" borderId="3" xfId="0" applyFont="1" applyFill="1" applyBorder="1" applyAlignment="1">
      <alignment wrapText="1"/>
    </xf>
    <xf numFmtId="0" fontId="2" fillId="0" borderId="3" xfId="0" applyFont="1" applyFill="1" applyBorder="1" applyAlignment="1">
      <alignment vertical="distributed" wrapText="1"/>
    </xf>
    <xf numFmtId="0" fontId="2" fillId="0" borderId="3" xfId="0" applyFont="1" applyFill="1" applyBorder="1" applyAlignment="1">
      <alignment horizontal="center" wrapText="1"/>
    </xf>
    <xf numFmtId="0" fontId="2" fillId="0" borderId="3" xfId="0" applyNumberFormat="1" applyFont="1" applyFill="1" applyBorder="1" applyAlignment="1">
      <alignment horizontal="center" wrapText="1"/>
    </xf>
    <xf numFmtId="0" fontId="2" fillId="0" borderId="3" xfId="0" applyFont="1" applyFill="1" applyBorder="1" applyAlignment="1">
      <alignment horizontal="center"/>
    </xf>
    <xf numFmtId="0" fontId="2" fillId="0" borderId="3" xfId="0" applyFont="1" applyFill="1" applyBorder="1" applyAlignment="1">
      <alignment horizontal="left" vertical="top" wrapText="1"/>
    </xf>
    <xf numFmtId="0" fontId="2" fillId="0" borderId="0" xfId="0" applyFont="1"/>
    <xf numFmtId="0" fontId="2" fillId="3" borderId="3" xfId="0" applyFont="1" applyFill="1" applyBorder="1" applyAlignment="1">
      <alignment wrapText="1"/>
    </xf>
    <xf numFmtId="49" fontId="2" fillId="3" borderId="3" xfId="0" applyNumberFormat="1" applyFont="1" applyFill="1" applyBorder="1" applyAlignment="1">
      <alignment horizontal="center"/>
    </xf>
    <xf numFmtId="0" fontId="2" fillId="3" borderId="3" xfId="0" applyFont="1" applyFill="1" applyBorder="1" applyAlignment="1">
      <alignment vertical="distributed" wrapText="1"/>
    </xf>
    <xf numFmtId="0" fontId="2" fillId="3" borderId="3" xfId="0" applyFont="1" applyFill="1" applyBorder="1" applyAlignment="1">
      <alignment horizontal="left" vertical="top" wrapText="1"/>
    </xf>
    <xf numFmtId="0" fontId="2" fillId="0" borderId="0" xfId="0" applyFont="1" applyAlignment="1">
      <alignment horizontal="right"/>
    </xf>
    <xf numFmtId="0" fontId="2" fillId="0" borderId="0" xfId="5" applyFont="1" applyBorder="1" applyAlignment="1">
      <alignment horizontal="center"/>
    </xf>
    <xf numFmtId="0" fontId="6" fillId="0" borderId="3" xfId="5" applyFont="1" applyBorder="1" applyAlignment="1">
      <alignment vertical="top" wrapText="1"/>
    </xf>
    <xf numFmtId="167" fontId="6" fillId="0" borderId="3" xfId="5" applyNumberFormat="1" applyFont="1" applyBorder="1" applyAlignment="1">
      <alignment horizontal="center"/>
    </xf>
    <xf numFmtId="0" fontId="2" fillId="0" borderId="3" xfId="5" applyFont="1" applyBorder="1" applyAlignment="1">
      <alignment vertical="top" wrapText="1"/>
    </xf>
    <xf numFmtId="167" fontId="2" fillId="0" borderId="3" xfId="5" applyNumberFormat="1" applyFont="1" applyBorder="1" applyAlignment="1">
      <alignment horizontal="center"/>
    </xf>
    <xf numFmtId="0" fontId="2" fillId="0" borderId="3" xfId="5" applyFont="1" applyBorder="1" applyAlignment="1">
      <alignment horizontal="left" vertical="top" wrapText="1"/>
    </xf>
    <xf numFmtId="49" fontId="2" fillId="0" borderId="3" xfId="5" applyNumberFormat="1" applyFont="1" applyBorder="1" applyAlignment="1">
      <alignment horizontal="center"/>
    </xf>
    <xf numFmtId="169" fontId="6" fillId="0" borderId="3" xfId="5" applyNumberFormat="1" applyFont="1" applyBorder="1" applyAlignment="1">
      <alignment horizontal="center"/>
    </xf>
    <xf numFmtId="0" fontId="2" fillId="0" borderId="3" xfId="5" applyFont="1" applyFill="1" applyBorder="1" applyAlignment="1">
      <alignment vertical="top" wrapText="1"/>
    </xf>
    <xf numFmtId="169" fontId="2" fillId="0" borderId="3" xfId="5" applyNumberFormat="1" applyFont="1" applyBorder="1" applyAlignment="1">
      <alignment horizontal="center"/>
    </xf>
    <xf numFmtId="169" fontId="2" fillId="5" borderId="3" xfId="5" applyNumberFormat="1" applyFont="1" applyFill="1" applyBorder="1" applyAlignment="1">
      <alignment horizontal="center"/>
    </xf>
    <xf numFmtId="0" fontId="6" fillId="0" borderId="3" xfId="5" applyNumberFormat="1" applyFont="1" applyBorder="1" applyAlignment="1">
      <alignment wrapText="1"/>
    </xf>
    <xf numFmtId="169" fontId="6" fillId="5" borderId="3" xfId="5" applyNumberFormat="1" applyFont="1" applyFill="1" applyBorder="1" applyAlignment="1">
      <alignment horizontal="center"/>
    </xf>
    <xf numFmtId="49" fontId="2" fillId="0" borderId="3" xfId="5" applyNumberFormat="1" applyFont="1" applyBorder="1" applyAlignment="1">
      <alignment wrapText="1"/>
    </xf>
    <xf numFmtId="49" fontId="2" fillId="0" borderId="3" xfId="5" applyNumberFormat="1" applyFont="1" applyBorder="1" applyAlignment="1">
      <alignment vertical="top" wrapText="1"/>
    </xf>
    <xf numFmtId="49" fontId="2" fillId="0" borderId="5" xfId="5" applyNumberFormat="1" applyFont="1" applyBorder="1" applyAlignment="1">
      <alignment wrapText="1"/>
    </xf>
    <xf numFmtId="169" fontId="2" fillId="5" borderId="4" xfId="5" applyNumberFormat="1" applyFont="1" applyFill="1" applyBorder="1" applyAlignment="1">
      <alignment horizontal="center"/>
    </xf>
    <xf numFmtId="2" fontId="6" fillId="0" borderId="3" xfId="5" applyNumberFormat="1" applyFont="1" applyBorder="1" applyAlignment="1">
      <alignment horizontal="center" vertical="center"/>
    </xf>
    <xf numFmtId="0" fontId="2" fillId="0" borderId="3" xfId="5" applyNumberFormat="1" applyFont="1" applyBorder="1" applyAlignment="1">
      <alignment wrapText="1"/>
    </xf>
    <xf numFmtId="2" fontId="2" fillId="0" borderId="7" xfId="5" applyNumberFormat="1" applyFont="1" applyBorder="1" applyAlignment="1">
      <alignment horizontal="center" vertical="center"/>
    </xf>
    <xf numFmtId="0" fontId="2" fillId="0" borderId="8" xfId="5" applyNumberFormat="1" applyFont="1" applyBorder="1" applyAlignment="1">
      <alignment wrapText="1"/>
    </xf>
    <xf numFmtId="169" fontId="6" fillId="5" borderId="5" xfId="5" applyNumberFormat="1" applyFont="1" applyFill="1" applyBorder="1" applyAlignment="1">
      <alignment horizontal="center"/>
    </xf>
    <xf numFmtId="0" fontId="2" fillId="0" borderId="9" xfId="5" applyFont="1" applyBorder="1" applyAlignment="1">
      <alignment horizontal="center" vertical="top"/>
    </xf>
    <xf numFmtId="0" fontId="2" fillId="0" borderId="4" xfId="5" applyFont="1" applyBorder="1" applyAlignment="1">
      <alignment horizontal="center" vertical="top"/>
    </xf>
    <xf numFmtId="0" fontId="2" fillId="0" borderId="7" xfId="5" applyFont="1" applyBorder="1" applyAlignment="1">
      <alignment horizontal="center" vertical="center"/>
    </xf>
    <xf numFmtId="0" fontId="2" fillId="0" borderId="7" xfId="5" applyFont="1" applyBorder="1" applyAlignment="1">
      <alignment horizontal="center" vertical="top"/>
    </xf>
    <xf numFmtId="49" fontId="6" fillId="0" borderId="3" xfId="5" applyNumberFormat="1" applyFont="1" applyBorder="1" applyAlignment="1">
      <alignment wrapText="1"/>
    </xf>
    <xf numFmtId="0" fontId="2" fillId="0" borderId="0" xfId="0" applyFont="1" applyFill="1" applyBorder="1" applyAlignment="1">
      <alignment vertical="center" wrapText="1"/>
    </xf>
    <xf numFmtId="0" fontId="2" fillId="0" borderId="0" xfId="5" applyFont="1"/>
    <xf numFmtId="0" fontId="2" fillId="0" borderId="0" xfId="5" applyFont="1" applyBorder="1"/>
    <xf numFmtId="0" fontId="2" fillId="0" borderId="4" xfId="5" applyFont="1" applyBorder="1" applyAlignment="1">
      <alignment horizontal="center"/>
    </xf>
    <xf numFmtId="0" fontId="2" fillId="0" borderId="5" xfId="5" applyFont="1" applyBorder="1" applyAlignment="1">
      <alignment horizontal="center"/>
    </xf>
    <xf numFmtId="0" fontId="2" fillId="0" borderId="5" xfId="5" applyFont="1" applyBorder="1"/>
    <xf numFmtId="0" fontId="2" fillId="0" borderId="6" xfId="5" applyFont="1" applyBorder="1"/>
    <xf numFmtId="0" fontId="6" fillId="0" borderId="3" xfId="5" applyNumberFormat="1" applyFont="1" applyBorder="1" applyAlignment="1">
      <alignment horizontal="center" vertical="center"/>
    </xf>
    <xf numFmtId="0" fontId="2" fillId="0" borderId="7" xfId="5" applyNumberFormat="1" applyFont="1" applyBorder="1" applyAlignment="1">
      <alignment horizontal="center" vertical="center"/>
    </xf>
    <xf numFmtId="49" fontId="2" fillId="0" borderId="7" xfId="5" applyNumberFormat="1" applyFont="1" applyBorder="1" applyAlignment="1">
      <alignment horizontal="center" vertical="center"/>
    </xf>
    <xf numFmtId="49" fontId="2" fillId="0" borderId="7" xfId="5" applyNumberFormat="1" applyFont="1" applyBorder="1"/>
    <xf numFmtId="0" fontId="6" fillId="0" borderId="3" xfId="5" applyFont="1" applyBorder="1" applyAlignment="1">
      <alignment horizontal="center" vertical="center"/>
    </xf>
    <xf numFmtId="49" fontId="2" fillId="0" borderId="7" xfId="5" applyNumberFormat="1" applyFont="1" applyBorder="1" applyAlignment="1">
      <alignment horizontal="center"/>
    </xf>
    <xf numFmtId="0" fontId="2" fillId="0" borderId="7" xfId="5" applyFont="1" applyBorder="1"/>
    <xf numFmtId="0" fontId="2" fillId="0" borderId="3" xfId="5" applyFont="1" applyBorder="1"/>
    <xf numFmtId="0" fontId="5" fillId="0" borderId="0" xfId="0" applyFont="1" applyAlignment="1">
      <alignment horizontal="right"/>
    </xf>
    <xf numFmtId="0" fontId="10" fillId="0" borderId="3" xfId="0" applyFont="1" applyBorder="1" applyAlignment="1">
      <alignment vertical="top" wrapText="1"/>
    </xf>
    <xf numFmtId="168" fontId="9" fillId="0" borderId="3" xfId="0" applyNumberFormat="1" applyFont="1" applyBorder="1" applyAlignment="1">
      <alignment horizontal="center" wrapText="1"/>
    </xf>
    <xf numFmtId="168" fontId="9" fillId="0" borderId="3" xfId="0" applyNumberFormat="1" applyFont="1" applyBorder="1" applyAlignment="1">
      <alignment horizontal="center" vertical="center" wrapText="1"/>
    </xf>
    <xf numFmtId="0" fontId="11" fillId="0" borderId="3" xfId="0" applyFont="1" applyBorder="1" applyAlignment="1">
      <alignment vertical="top" wrapText="1"/>
    </xf>
    <xf numFmtId="168" fontId="9" fillId="5" borderId="3" xfId="0" applyNumberFormat="1" applyFont="1" applyFill="1" applyBorder="1" applyAlignment="1">
      <alignment horizontal="center" vertical="center" wrapText="1"/>
    </xf>
    <xf numFmtId="0" fontId="11" fillId="0" borderId="3" xfId="0" applyFont="1" applyBorder="1" applyAlignment="1">
      <alignment horizontal="left" vertical="top" wrapText="1"/>
    </xf>
    <xf numFmtId="0" fontId="11" fillId="0" borderId="3" xfId="0" applyFont="1" applyFill="1" applyBorder="1" applyAlignment="1">
      <alignment vertical="top" wrapText="1"/>
    </xf>
    <xf numFmtId="168" fontId="8" fillId="5" borderId="3" xfId="0" applyNumberFormat="1" applyFont="1" applyFill="1" applyBorder="1" applyAlignment="1">
      <alignment horizontal="center" vertical="center" wrapText="1"/>
    </xf>
    <xf numFmtId="0" fontId="4" fillId="0" borderId="0" xfId="0" applyFont="1" applyBorder="1" applyAlignment="1">
      <alignment vertical="center" wrapText="1"/>
    </xf>
    <xf numFmtId="0" fontId="2" fillId="0" borderId="0" xfId="0" applyFont="1" applyAlignment="1">
      <alignment vertical="center" wrapText="1"/>
    </xf>
    <xf numFmtId="0" fontId="0" fillId="0" borderId="0" xfId="0" applyAlignment="1">
      <alignment vertical="center"/>
    </xf>
    <xf numFmtId="0" fontId="13" fillId="0" borderId="10" xfId="0" applyFont="1" applyBorder="1" applyAlignment="1">
      <alignment horizontal="center" vertical="top" wrapText="1"/>
    </xf>
    <xf numFmtId="0" fontId="13" fillId="0" borderId="11" xfId="0" applyFont="1" applyBorder="1" applyAlignment="1">
      <alignment horizontal="center" vertical="top" wrapText="1"/>
    </xf>
    <xf numFmtId="0" fontId="13" fillId="0" borderId="0" xfId="0" applyFont="1" applyAlignment="1">
      <alignment horizontal="center" vertical="top" wrapText="1"/>
    </xf>
    <xf numFmtId="0" fontId="13" fillId="0" borderId="0" xfId="0" applyFont="1" applyAlignment="1">
      <alignment horizontal="justify" vertical="top" wrapText="1"/>
    </xf>
    <xf numFmtId="49" fontId="2" fillId="4" borderId="3" xfId="0" applyNumberFormat="1" applyFont="1" applyFill="1" applyBorder="1" applyAlignment="1">
      <alignment horizontal="center"/>
    </xf>
    <xf numFmtId="0" fontId="9" fillId="0" borderId="3" xfId="0" applyFont="1" applyBorder="1" applyAlignment="1">
      <alignment horizontal="center" vertical="top" wrapText="1"/>
    </xf>
    <xf numFmtId="49" fontId="2" fillId="2" borderId="3" xfId="0" applyNumberFormat="1" applyFont="1" applyFill="1" applyBorder="1" applyAlignment="1">
      <alignment horizontal="center"/>
    </xf>
    <xf numFmtId="0" fontId="2" fillId="2" borderId="3" xfId="0" applyFont="1" applyFill="1" applyBorder="1" applyAlignment="1">
      <alignment vertical="distributed" wrapText="1"/>
    </xf>
    <xf numFmtId="0" fontId="2" fillId="2" borderId="3" xfId="0" applyFont="1" applyFill="1" applyBorder="1" applyAlignment="1">
      <alignment horizontal="left" vertical="top" wrapText="1"/>
    </xf>
    <xf numFmtId="0" fontId="13" fillId="0" borderId="0" xfId="0" applyFont="1" applyAlignment="1">
      <alignment vertical="top" wrapText="1"/>
    </xf>
    <xf numFmtId="0" fontId="14" fillId="0" borderId="0" xfId="0" applyFont="1" applyAlignment="1">
      <alignment horizontal="left"/>
    </xf>
    <xf numFmtId="0" fontId="13" fillId="2" borderId="0" xfId="0" applyFont="1" applyFill="1" applyAlignment="1">
      <alignment vertical="top" wrapText="1"/>
    </xf>
    <xf numFmtId="49" fontId="13" fillId="2" borderId="0" xfId="0" applyNumberFormat="1" applyFont="1" applyFill="1" applyAlignment="1">
      <alignment horizontal="center" vertical="top" wrapText="1"/>
    </xf>
    <xf numFmtId="49" fontId="13" fillId="0" borderId="0" xfId="0" applyNumberFormat="1" applyFont="1" applyAlignment="1">
      <alignment horizontal="center" vertical="top" wrapText="1"/>
    </xf>
    <xf numFmtId="0" fontId="2" fillId="4" borderId="3" xfId="3" applyFont="1" applyFill="1" applyBorder="1" applyAlignment="1">
      <alignment horizontal="left" vertical="center" wrapText="1"/>
    </xf>
    <xf numFmtId="0" fontId="0" fillId="4" borderId="0" xfId="0" applyFill="1"/>
    <xf numFmtId="0" fontId="2" fillId="0" borderId="0" xfId="0" applyFont="1" applyAlignment="1">
      <alignment horizontal="right"/>
    </xf>
    <xf numFmtId="0" fontId="2" fillId="0" borderId="0" xfId="0" applyFont="1" applyFill="1" applyBorder="1" applyAlignment="1">
      <alignment horizontal="right" vertical="center" wrapText="1"/>
    </xf>
    <xf numFmtId="0" fontId="10" fillId="0" borderId="0" xfId="5" applyFont="1" applyAlignment="1">
      <alignment horizontal="center" vertical="top" wrapText="1"/>
    </xf>
    <xf numFmtId="0" fontId="6" fillId="0" borderId="4" xfId="5" applyFont="1" applyBorder="1" applyAlignment="1">
      <alignment horizontal="center" vertical="center"/>
    </xf>
    <xf numFmtId="0" fontId="6" fillId="0" borderId="5" xfId="5" applyFont="1" applyBorder="1" applyAlignment="1">
      <alignment horizontal="center" vertical="center"/>
    </xf>
    <xf numFmtId="0" fontId="6" fillId="0" borderId="6" xfId="5" applyFont="1" applyBorder="1" applyAlignment="1">
      <alignment horizontal="center" vertical="center"/>
    </xf>
    <xf numFmtId="0" fontId="6" fillId="0" borderId="4" xfId="5" applyFont="1" applyBorder="1" applyAlignment="1">
      <alignment horizontal="center" vertical="center" wrapText="1"/>
    </xf>
    <xf numFmtId="0" fontId="6" fillId="0" borderId="5" xfId="5" applyFont="1" applyBorder="1" applyAlignment="1">
      <alignment horizontal="center" vertical="center" wrapText="1"/>
    </xf>
    <xf numFmtId="0" fontId="6" fillId="0" borderId="6" xfId="5" applyFont="1" applyBorder="1" applyAlignment="1">
      <alignment horizontal="center" vertical="center" wrapText="1"/>
    </xf>
    <xf numFmtId="0" fontId="6" fillId="0" borderId="4" xfId="0" applyFont="1" applyBorder="1" applyAlignment="1">
      <alignment horizontal="center" vertical="center"/>
    </xf>
    <xf numFmtId="0" fontId="6" fillId="0" borderId="5" xfId="0" applyFont="1" applyBorder="1" applyAlignment="1">
      <alignment horizontal="center" vertical="center"/>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xf numFmtId="0" fontId="2" fillId="0" borderId="0" xfId="0" applyFont="1" applyAlignment="1">
      <alignment horizontal="right" vertical="center" wrapText="1"/>
    </xf>
    <xf numFmtId="0" fontId="9" fillId="0" borderId="3" xfId="0" applyFont="1" applyBorder="1" applyAlignment="1">
      <alignment horizontal="center" vertical="center" wrapText="1"/>
    </xf>
    <xf numFmtId="49" fontId="6" fillId="0" borderId="3" xfId="0" applyNumberFormat="1" applyFont="1" applyBorder="1" applyAlignment="1">
      <alignment horizontal="center" vertical="center" wrapText="1"/>
    </xf>
    <xf numFmtId="0" fontId="6" fillId="0" borderId="0" xfId="0" applyFont="1" applyAlignment="1">
      <alignment horizontal="center" vertical="center" wrapText="1"/>
    </xf>
    <xf numFmtId="0" fontId="6" fillId="0" borderId="0" xfId="0" applyFont="1" applyAlignment="1">
      <alignment horizontal="center" vertical="center"/>
    </xf>
    <xf numFmtId="0" fontId="6" fillId="0" borderId="0" xfId="0" applyFont="1" applyAlignment="1">
      <alignment horizontal="center" wrapText="1"/>
    </xf>
  </cellXfs>
  <cellStyles count="9">
    <cellStyle name="xl32" xfId="1"/>
    <cellStyle name="xl45" xfId="2"/>
    <cellStyle name="Обычный" xfId="0" builtinId="0"/>
    <cellStyle name="Обычный 2" xfId="5"/>
    <cellStyle name="Обычный 3" xfId="8"/>
    <cellStyle name="Обычный_Лист1" xfId="3"/>
    <cellStyle name="Обычный_Лист1_1" xfId="4"/>
    <cellStyle name="Тысячи [0]_Лист1" xfId="6"/>
    <cellStyle name="Тысячи_Лист1" xfId="7"/>
  </cellStyles>
  <dxfs count="0"/>
  <tableStyles count="0" defaultTableStyle="TableStyleMedium9" defaultPivotStyle="PivotStyleLight16"/>
  <colors>
    <mruColors>
      <color rgb="FF0000FF"/>
      <color rgb="FFFFFFFF"/>
      <color rgb="FFFFFFCC"/>
      <color rgb="FF00009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5" Type="http://schemas.openxmlformats.org/officeDocument/2006/relationships/externalLink" Target="externalLinks/externalLink1.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55;&#1088;&#1080;&#1083;&#1086;&#1078;&#1077;&#1085;&#1080;&#1077;_4.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55;&#1088;&#1080;&#1083;&#1086;&#1078;&#1077;&#1085;&#1080;&#1077;_9.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Приложение 4.1 +2021-2022"/>
    </sheetNames>
    <sheetDataSet>
      <sheetData sheetId="0">
        <row r="76">
          <cell r="C76">
            <v>44838.614280000002</v>
          </cell>
          <cell r="D76">
            <v>45101.970279999994</v>
          </cell>
        </row>
      </sheetData>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Приложение 9 источники деф_"/>
    </sheetNames>
    <sheetDataSet>
      <sheetData sheetId="0">
        <row r="20">
          <cell r="D20">
            <v>0</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sheetPr>
    <tabColor theme="6" tint="0.59999389629810485"/>
    <pageSetUpPr fitToPage="1"/>
  </sheetPr>
  <dimension ref="A1:G43"/>
  <sheetViews>
    <sheetView tabSelected="1" view="pageBreakPreview" topLeftCell="B1" zoomScaleNormal="130" zoomScaleSheetLayoutView="100" workbookViewId="0">
      <selection activeCell="B2" sqref="B2:E2"/>
    </sheetView>
  </sheetViews>
  <sheetFormatPr defaultRowHeight="12.75"/>
  <cols>
    <col min="1" max="1" width="12.42578125" style="57" hidden="1" customWidth="1"/>
    <col min="2" max="2" width="44.85546875" style="57" customWidth="1"/>
    <col min="3" max="3" width="27.85546875" style="57" customWidth="1"/>
    <col min="4" max="5" width="18.140625" style="57" customWidth="1"/>
    <col min="6" max="6" width="9.140625" style="57"/>
    <col min="7" max="7" width="41.5703125" style="57" customWidth="1"/>
    <col min="8" max="257" width="9.140625" style="57"/>
    <col min="258" max="258" width="0" style="57" hidden="1" customWidth="1"/>
    <col min="259" max="259" width="44.85546875" style="57" customWidth="1"/>
    <col min="260" max="260" width="27.85546875" style="57" customWidth="1"/>
    <col min="261" max="261" width="18.140625" style="57" customWidth="1"/>
    <col min="262" max="262" width="9.140625" style="57"/>
    <col min="263" max="263" width="41.5703125" style="57" customWidth="1"/>
    <col min="264" max="513" width="9.140625" style="57"/>
    <col min="514" max="514" width="0" style="57" hidden="1" customWidth="1"/>
    <col min="515" max="515" width="44.85546875" style="57" customWidth="1"/>
    <col min="516" max="516" width="27.85546875" style="57" customWidth="1"/>
    <col min="517" max="517" width="18.140625" style="57" customWidth="1"/>
    <col min="518" max="518" width="9.140625" style="57"/>
    <col min="519" max="519" width="41.5703125" style="57" customWidth="1"/>
    <col min="520" max="769" width="9.140625" style="57"/>
    <col min="770" max="770" width="0" style="57" hidden="1" customWidth="1"/>
    <col min="771" max="771" width="44.85546875" style="57" customWidth="1"/>
    <col min="772" max="772" width="27.85546875" style="57" customWidth="1"/>
    <col min="773" max="773" width="18.140625" style="57" customWidth="1"/>
    <col min="774" max="774" width="9.140625" style="57"/>
    <col min="775" max="775" width="41.5703125" style="57" customWidth="1"/>
    <col min="776" max="1025" width="9.140625" style="57"/>
    <col min="1026" max="1026" width="0" style="57" hidden="1" customWidth="1"/>
    <col min="1027" max="1027" width="44.85546875" style="57" customWidth="1"/>
    <col min="1028" max="1028" width="27.85546875" style="57" customWidth="1"/>
    <col min="1029" max="1029" width="18.140625" style="57" customWidth="1"/>
    <col min="1030" max="1030" width="9.140625" style="57"/>
    <col min="1031" max="1031" width="41.5703125" style="57" customWidth="1"/>
    <col min="1032" max="1281" width="9.140625" style="57"/>
    <col min="1282" max="1282" width="0" style="57" hidden="1" customWidth="1"/>
    <col min="1283" max="1283" width="44.85546875" style="57" customWidth="1"/>
    <col min="1284" max="1284" width="27.85546875" style="57" customWidth="1"/>
    <col min="1285" max="1285" width="18.140625" style="57" customWidth="1"/>
    <col min="1286" max="1286" width="9.140625" style="57"/>
    <col min="1287" max="1287" width="41.5703125" style="57" customWidth="1"/>
    <col min="1288" max="1537" width="9.140625" style="57"/>
    <col min="1538" max="1538" width="0" style="57" hidden="1" customWidth="1"/>
    <col min="1539" max="1539" width="44.85546875" style="57" customWidth="1"/>
    <col min="1540" max="1540" width="27.85546875" style="57" customWidth="1"/>
    <col min="1541" max="1541" width="18.140625" style="57" customWidth="1"/>
    <col min="1542" max="1542" width="9.140625" style="57"/>
    <col min="1543" max="1543" width="41.5703125" style="57" customWidth="1"/>
    <col min="1544" max="1793" width="9.140625" style="57"/>
    <col min="1794" max="1794" width="0" style="57" hidden="1" customWidth="1"/>
    <col min="1795" max="1795" width="44.85546875" style="57" customWidth="1"/>
    <col min="1796" max="1796" width="27.85546875" style="57" customWidth="1"/>
    <col min="1797" max="1797" width="18.140625" style="57" customWidth="1"/>
    <col min="1798" max="1798" width="9.140625" style="57"/>
    <col min="1799" max="1799" width="41.5703125" style="57" customWidth="1"/>
    <col min="1800" max="2049" width="9.140625" style="57"/>
    <col min="2050" max="2050" width="0" style="57" hidden="1" customWidth="1"/>
    <col min="2051" max="2051" width="44.85546875" style="57" customWidth="1"/>
    <col min="2052" max="2052" width="27.85546875" style="57" customWidth="1"/>
    <col min="2053" max="2053" width="18.140625" style="57" customWidth="1"/>
    <col min="2054" max="2054" width="9.140625" style="57"/>
    <col min="2055" max="2055" width="41.5703125" style="57" customWidth="1"/>
    <col min="2056" max="2305" width="9.140625" style="57"/>
    <col min="2306" max="2306" width="0" style="57" hidden="1" customWidth="1"/>
    <col min="2307" max="2307" width="44.85546875" style="57" customWidth="1"/>
    <col min="2308" max="2308" width="27.85546875" style="57" customWidth="1"/>
    <col min="2309" max="2309" width="18.140625" style="57" customWidth="1"/>
    <col min="2310" max="2310" width="9.140625" style="57"/>
    <col min="2311" max="2311" width="41.5703125" style="57" customWidth="1"/>
    <col min="2312" max="2561" width="9.140625" style="57"/>
    <col min="2562" max="2562" width="0" style="57" hidden="1" customWidth="1"/>
    <col min="2563" max="2563" width="44.85546875" style="57" customWidth="1"/>
    <col min="2564" max="2564" width="27.85546875" style="57" customWidth="1"/>
    <col min="2565" max="2565" width="18.140625" style="57" customWidth="1"/>
    <col min="2566" max="2566" width="9.140625" style="57"/>
    <col min="2567" max="2567" width="41.5703125" style="57" customWidth="1"/>
    <col min="2568" max="2817" width="9.140625" style="57"/>
    <col min="2818" max="2818" width="0" style="57" hidden="1" customWidth="1"/>
    <col min="2819" max="2819" width="44.85546875" style="57" customWidth="1"/>
    <col min="2820" max="2820" width="27.85546875" style="57" customWidth="1"/>
    <col min="2821" max="2821" width="18.140625" style="57" customWidth="1"/>
    <col min="2822" max="2822" width="9.140625" style="57"/>
    <col min="2823" max="2823" width="41.5703125" style="57" customWidth="1"/>
    <col min="2824" max="3073" width="9.140625" style="57"/>
    <col min="3074" max="3074" width="0" style="57" hidden="1" customWidth="1"/>
    <col min="3075" max="3075" width="44.85546875" style="57" customWidth="1"/>
    <col min="3076" max="3076" width="27.85546875" style="57" customWidth="1"/>
    <col min="3077" max="3077" width="18.140625" style="57" customWidth="1"/>
    <col min="3078" max="3078" width="9.140625" style="57"/>
    <col min="3079" max="3079" width="41.5703125" style="57" customWidth="1"/>
    <col min="3080" max="3329" width="9.140625" style="57"/>
    <col min="3330" max="3330" width="0" style="57" hidden="1" customWidth="1"/>
    <col min="3331" max="3331" width="44.85546875" style="57" customWidth="1"/>
    <col min="3332" max="3332" width="27.85546875" style="57" customWidth="1"/>
    <col min="3333" max="3333" width="18.140625" style="57" customWidth="1"/>
    <col min="3334" max="3334" width="9.140625" style="57"/>
    <col min="3335" max="3335" width="41.5703125" style="57" customWidth="1"/>
    <col min="3336" max="3585" width="9.140625" style="57"/>
    <col min="3586" max="3586" width="0" style="57" hidden="1" customWidth="1"/>
    <col min="3587" max="3587" width="44.85546875" style="57" customWidth="1"/>
    <col min="3588" max="3588" width="27.85546875" style="57" customWidth="1"/>
    <col min="3589" max="3589" width="18.140625" style="57" customWidth="1"/>
    <col min="3590" max="3590" width="9.140625" style="57"/>
    <col min="3591" max="3591" width="41.5703125" style="57" customWidth="1"/>
    <col min="3592" max="3841" width="9.140625" style="57"/>
    <col min="3842" max="3842" width="0" style="57" hidden="1" customWidth="1"/>
    <col min="3843" max="3843" width="44.85546875" style="57" customWidth="1"/>
    <col min="3844" max="3844" width="27.85546875" style="57" customWidth="1"/>
    <col min="3845" max="3845" width="18.140625" style="57" customWidth="1"/>
    <col min="3846" max="3846" width="9.140625" style="57"/>
    <col min="3847" max="3847" width="41.5703125" style="57" customWidth="1"/>
    <col min="3848" max="4097" width="9.140625" style="57"/>
    <col min="4098" max="4098" width="0" style="57" hidden="1" customWidth="1"/>
    <col min="4099" max="4099" width="44.85546875" style="57" customWidth="1"/>
    <col min="4100" max="4100" width="27.85546875" style="57" customWidth="1"/>
    <col min="4101" max="4101" width="18.140625" style="57" customWidth="1"/>
    <col min="4102" max="4102" width="9.140625" style="57"/>
    <col min="4103" max="4103" width="41.5703125" style="57" customWidth="1"/>
    <col min="4104" max="4353" width="9.140625" style="57"/>
    <col min="4354" max="4354" width="0" style="57" hidden="1" customWidth="1"/>
    <col min="4355" max="4355" width="44.85546875" style="57" customWidth="1"/>
    <col min="4356" max="4356" width="27.85546875" style="57" customWidth="1"/>
    <col min="4357" max="4357" width="18.140625" style="57" customWidth="1"/>
    <col min="4358" max="4358" width="9.140625" style="57"/>
    <col min="4359" max="4359" width="41.5703125" style="57" customWidth="1"/>
    <col min="4360" max="4609" width="9.140625" style="57"/>
    <col min="4610" max="4610" width="0" style="57" hidden="1" customWidth="1"/>
    <col min="4611" max="4611" width="44.85546875" style="57" customWidth="1"/>
    <col min="4612" max="4612" width="27.85546875" style="57" customWidth="1"/>
    <col min="4613" max="4613" width="18.140625" style="57" customWidth="1"/>
    <col min="4614" max="4614" width="9.140625" style="57"/>
    <col min="4615" max="4615" width="41.5703125" style="57" customWidth="1"/>
    <col min="4616" max="4865" width="9.140625" style="57"/>
    <col min="4866" max="4866" width="0" style="57" hidden="1" customWidth="1"/>
    <col min="4867" max="4867" width="44.85546875" style="57" customWidth="1"/>
    <col min="4868" max="4868" width="27.85546875" style="57" customWidth="1"/>
    <col min="4869" max="4869" width="18.140625" style="57" customWidth="1"/>
    <col min="4870" max="4870" width="9.140625" style="57"/>
    <col min="4871" max="4871" width="41.5703125" style="57" customWidth="1"/>
    <col min="4872" max="5121" width="9.140625" style="57"/>
    <col min="5122" max="5122" width="0" style="57" hidden="1" customWidth="1"/>
    <col min="5123" max="5123" width="44.85546875" style="57" customWidth="1"/>
    <col min="5124" max="5124" width="27.85546875" style="57" customWidth="1"/>
    <col min="5125" max="5125" width="18.140625" style="57" customWidth="1"/>
    <col min="5126" max="5126" width="9.140625" style="57"/>
    <col min="5127" max="5127" width="41.5703125" style="57" customWidth="1"/>
    <col min="5128" max="5377" width="9.140625" style="57"/>
    <col min="5378" max="5378" width="0" style="57" hidden="1" customWidth="1"/>
    <col min="5379" max="5379" width="44.85546875" style="57" customWidth="1"/>
    <col min="5380" max="5380" width="27.85546875" style="57" customWidth="1"/>
    <col min="5381" max="5381" width="18.140625" style="57" customWidth="1"/>
    <col min="5382" max="5382" width="9.140625" style="57"/>
    <col min="5383" max="5383" width="41.5703125" style="57" customWidth="1"/>
    <col min="5384" max="5633" width="9.140625" style="57"/>
    <col min="5634" max="5634" width="0" style="57" hidden="1" customWidth="1"/>
    <col min="5635" max="5635" width="44.85546875" style="57" customWidth="1"/>
    <col min="5636" max="5636" width="27.85546875" style="57" customWidth="1"/>
    <col min="5637" max="5637" width="18.140625" style="57" customWidth="1"/>
    <col min="5638" max="5638" width="9.140625" style="57"/>
    <col min="5639" max="5639" width="41.5703125" style="57" customWidth="1"/>
    <col min="5640" max="5889" width="9.140625" style="57"/>
    <col min="5890" max="5890" width="0" style="57" hidden="1" customWidth="1"/>
    <col min="5891" max="5891" width="44.85546875" style="57" customWidth="1"/>
    <col min="5892" max="5892" width="27.85546875" style="57" customWidth="1"/>
    <col min="5893" max="5893" width="18.140625" style="57" customWidth="1"/>
    <col min="5894" max="5894" width="9.140625" style="57"/>
    <col min="5895" max="5895" width="41.5703125" style="57" customWidth="1"/>
    <col min="5896" max="6145" width="9.140625" style="57"/>
    <col min="6146" max="6146" width="0" style="57" hidden="1" customWidth="1"/>
    <col min="6147" max="6147" width="44.85546875" style="57" customWidth="1"/>
    <col min="6148" max="6148" width="27.85546875" style="57" customWidth="1"/>
    <col min="6149" max="6149" width="18.140625" style="57" customWidth="1"/>
    <col min="6150" max="6150" width="9.140625" style="57"/>
    <col min="6151" max="6151" width="41.5703125" style="57" customWidth="1"/>
    <col min="6152" max="6401" width="9.140625" style="57"/>
    <col min="6402" max="6402" width="0" style="57" hidden="1" customWidth="1"/>
    <col min="6403" max="6403" width="44.85546875" style="57" customWidth="1"/>
    <col min="6404" max="6404" width="27.85546875" style="57" customWidth="1"/>
    <col min="6405" max="6405" width="18.140625" style="57" customWidth="1"/>
    <col min="6406" max="6406" width="9.140625" style="57"/>
    <col min="6407" max="6407" width="41.5703125" style="57" customWidth="1"/>
    <col min="6408" max="6657" width="9.140625" style="57"/>
    <col min="6658" max="6658" width="0" style="57" hidden="1" customWidth="1"/>
    <col min="6659" max="6659" width="44.85546875" style="57" customWidth="1"/>
    <col min="6660" max="6660" width="27.85546875" style="57" customWidth="1"/>
    <col min="6661" max="6661" width="18.140625" style="57" customWidth="1"/>
    <col min="6662" max="6662" width="9.140625" style="57"/>
    <col min="6663" max="6663" width="41.5703125" style="57" customWidth="1"/>
    <col min="6664" max="6913" width="9.140625" style="57"/>
    <col min="6914" max="6914" width="0" style="57" hidden="1" customWidth="1"/>
    <col min="6915" max="6915" width="44.85546875" style="57" customWidth="1"/>
    <col min="6916" max="6916" width="27.85546875" style="57" customWidth="1"/>
    <col min="6917" max="6917" width="18.140625" style="57" customWidth="1"/>
    <col min="6918" max="6918" width="9.140625" style="57"/>
    <col min="6919" max="6919" width="41.5703125" style="57" customWidth="1"/>
    <col min="6920" max="7169" width="9.140625" style="57"/>
    <col min="7170" max="7170" width="0" style="57" hidden="1" customWidth="1"/>
    <col min="7171" max="7171" width="44.85546875" style="57" customWidth="1"/>
    <col min="7172" max="7172" width="27.85546875" style="57" customWidth="1"/>
    <col min="7173" max="7173" width="18.140625" style="57" customWidth="1"/>
    <col min="7174" max="7174" width="9.140625" style="57"/>
    <col min="7175" max="7175" width="41.5703125" style="57" customWidth="1"/>
    <col min="7176" max="7425" width="9.140625" style="57"/>
    <col min="7426" max="7426" width="0" style="57" hidden="1" customWidth="1"/>
    <col min="7427" max="7427" width="44.85546875" style="57" customWidth="1"/>
    <col min="7428" max="7428" width="27.85546875" style="57" customWidth="1"/>
    <col min="7429" max="7429" width="18.140625" style="57" customWidth="1"/>
    <col min="7430" max="7430" width="9.140625" style="57"/>
    <col min="7431" max="7431" width="41.5703125" style="57" customWidth="1"/>
    <col min="7432" max="7681" width="9.140625" style="57"/>
    <col min="7682" max="7682" width="0" style="57" hidden="1" customWidth="1"/>
    <col min="7683" max="7683" width="44.85546875" style="57" customWidth="1"/>
    <col min="7684" max="7684" width="27.85546875" style="57" customWidth="1"/>
    <col min="7685" max="7685" width="18.140625" style="57" customWidth="1"/>
    <col min="7686" max="7686" width="9.140625" style="57"/>
    <col min="7687" max="7687" width="41.5703125" style="57" customWidth="1"/>
    <col min="7688" max="7937" width="9.140625" style="57"/>
    <col min="7938" max="7938" width="0" style="57" hidden="1" customWidth="1"/>
    <col min="7939" max="7939" width="44.85546875" style="57" customWidth="1"/>
    <col min="7940" max="7940" width="27.85546875" style="57" customWidth="1"/>
    <col min="7941" max="7941" width="18.140625" style="57" customWidth="1"/>
    <col min="7942" max="7942" width="9.140625" style="57"/>
    <col min="7943" max="7943" width="41.5703125" style="57" customWidth="1"/>
    <col min="7944" max="8193" width="9.140625" style="57"/>
    <col min="8194" max="8194" width="0" style="57" hidden="1" customWidth="1"/>
    <col min="8195" max="8195" width="44.85546875" style="57" customWidth="1"/>
    <col min="8196" max="8196" width="27.85546875" style="57" customWidth="1"/>
    <col min="8197" max="8197" width="18.140625" style="57" customWidth="1"/>
    <col min="8198" max="8198" width="9.140625" style="57"/>
    <col min="8199" max="8199" width="41.5703125" style="57" customWidth="1"/>
    <col min="8200" max="8449" width="9.140625" style="57"/>
    <col min="8450" max="8450" width="0" style="57" hidden="1" customWidth="1"/>
    <col min="8451" max="8451" width="44.85546875" style="57" customWidth="1"/>
    <col min="8452" max="8452" width="27.85546875" style="57" customWidth="1"/>
    <col min="8453" max="8453" width="18.140625" style="57" customWidth="1"/>
    <col min="8454" max="8454" width="9.140625" style="57"/>
    <col min="8455" max="8455" width="41.5703125" style="57" customWidth="1"/>
    <col min="8456" max="8705" width="9.140625" style="57"/>
    <col min="8706" max="8706" width="0" style="57" hidden="1" customWidth="1"/>
    <col min="8707" max="8707" width="44.85546875" style="57" customWidth="1"/>
    <col min="8708" max="8708" width="27.85546875" style="57" customWidth="1"/>
    <col min="8709" max="8709" width="18.140625" style="57" customWidth="1"/>
    <col min="8710" max="8710" width="9.140625" style="57"/>
    <col min="8711" max="8711" width="41.5703125" style="57" customWidth="1"/>
    <col min="8712" max="8961" width="9.140625" style="57"/>
    <col min="8962" max="8962" width="0" style="57" hidden="1" customWidth="1"/>
    <col min="8963" max="8963" width="44.85546875" style="57" customWidth="1"/>
    <col min="8964" max="8964" width="27.85546875" style="57" customWidth="1"/>
    <col min="8965" max="8965" width="18.140625" style="57" customWidth="1"/>
    <col min="8966" max="8966" width="9.140625" style="57"/>
    <col min="8967" max="8967" width="41.5703125" style="57" customWidth="1"/>
    <col min="8968" max="9217" width="9.140625" style="57"/>
    <col min="9218" max="9218" width="0" style="57" hidden="1" customWidth="1"/>
    <col min="9219" max="9219" width="44.85546875" style="57" customWidth="1"/>
    <col min="9220" max="9220" width="27.85546875" style="57" customWidth="1"/>
    <col min="9221" max="9221" width="18.140625" style="57" customWidth="1"/>
    <col min="9222" max="9222" width="9.140625" style="57"/>
    <col min="9223" max="9223" width="41.5703125" style="57" customWidth="1"/>
    <col min="9224" max="9473" width="9.140625" style="57"/>
    <col min="9474" max="9474" width="0" style="57" hidden="1" customWidth="1"/>
    <col min="9475" max="9475" width="44.85546875" style="57" customWidth="1"/>
    <col min="9476" max="9476" width="27.85546875" style="57" customWidth="1"/>
    <col min="9477" max="9477" width="18.140625" style="57" customWidth="1"/>
    <col min="9478" max="9478" width="9.140625" style="57"/>
    <col min="9479" max="9479" width="41.5703125" style="57" customWidth="1"/>
    <col min="9480" max="9729" width="9.140625" style="57"/>
    <col min="9730" max="9730" width="0" style="57" hidden="1" customWidth="1"/>
    <col min="9731" max="9731" width="44.85546875" style="57" customWidth="1"/>
    <col min="9732" max="9732" width="27.85546875" style="57" customWidth="1"/>
    <col min="9733" max="9733" width="18.140625" style="57" customWidth="1"/>
    <col min="9734" max="9734" width="9.140625" style="57"/>
    <col min="9735" max="9735" width="41.5703125" style="57" customWidth="1"/>
    <col min="9736" max="9985" width="9.140625" style="57"/>
    <col min="9986" max="9986" width="0" style="57" hidden="1" customWidth="1"/>
    <col min="9987" max="9987" width="44.85546875" style="57" customWidth="1"/>
    <col min="9988" max="9988" width="27.85546875" style="57" customWidth="1"/>
    <col min="9989" max="9989" width="18.140625" style="57" customWidth="1"/>
    <col min="9990" max="9990" width="9.140625" style="57"/>
    <col min="9991" max="9991" width="41.5703125" style="57" customWidth="1"/>
    <col min="9992" max="10241" width="9.140625" style="57"/>
    <col min="10242" max="10242" width="0" style="57" hidden="1" customWidth="1"/>
    <col min="10243" max="10243" width="44.85546875" style="57" customWidth="1"/>
    <col min="10244" max="10244" width="27.85546875" style="57" customWidth="1"/>
    <col min="10245" max="10245" width="18.140625" style="57" customWidth="1"/>
    <col min="10246" max="10246" width="9.140625" style="57"/>
    <col min="10247" max="10247" width="41.5703125" style="57" customWidth="1"/>
    <col min="10248" max="10497" width="9.140625" style="57"/>
    <col min="10498" max="10498" width="0" style="57" hidden="1" customWidth="1"/>
    <col min="10499" max="10499" width="44.85546875" style="57" customWidth="1"/>
    <col min="10500" max="10500" width="27.85546875" style="57" customWidth="1"/>
    <col min="10501" max="10501" width="18.140625" style="57" customWidth="1"/>
    <col min="10502" max="10502" width="9.140625" style="57"/>
    <col min="10503" max="10503" width="41.5703125" style="57" customWidth="1"/>
    <col min="10504" max="10753" width="9.140625" style="57"/>
    <col min="10754" max="10754" width="0" style="57" hidden="1" customWidth="1"/>
    <col min="10755" max="10755" width="44.85546875" style="57" customWidth="1"/>
    <col min="10756" max="10756" width="27.85546875" style="57" customWidth="1"/>
    <col min="10757" max="10757" width="18.140625" style="57" customWidth="1"/>
    <col min="10758" max="10758" width="9.140625" style="57"/>
    <col min="10759" max="10759" width="41.5703125" style="57" customWidth="1"/>
    <col min="10760" max="11009" width="9.140625" style="57"/>
    <col min="11010" max="11010" width="0" style="57" hidden="1" customWidth="1"/>
    <col min="11011" max="11011" width="44.85546875" style="57" customWidth="1"/>
    <col min="11012" max="11012" width="27.85546875" style="57" customWidth="1"/>
    <col min="11013" max="11013" width="18.140625" style="57" customWidth="1"/>
    <col min="11014" max="11014" width="9.140625" style="57"/>
    <col min="11015" max="11015" width="41.5703125" style="57" customWidth="1"/>
    <col min="11016" max="11265" width="9.140625" style="57"/>
    <col min="11266" max="11266" width="0" style="57" hidden="1" customWidth="1"/>
    <col min="11267" max="11267" width="44.85546875" style="57" customWidth="1"/>
    <col min="11268" max="11268" width="27.85546875" style="57" customWidth="1"/>
    <col min="11269" max="11269" width="18.140625" style="57" customWidth="1"/>
    <col min="11270" max="11270" width="9.140625" style="57"/>
    <col min="11271" max="11271" width="41.5703125" style="57" customWidth="1"/>
    <col min="11272" max="11521" width="9.140625" style="57"/>
    <col min="11522" max="11522" width="0" style="57" hidden="1" customWidth="1"/>
    <col min="11523" max="11523" width="44.85546875" style="57" customWidth="1"/>
    <col min="11524" max="11524" width="27.85546875" style="57" customWidth="1"/>
    <col min="11525" max="11525" width="18.140625" style="57" customWidth="1"/>
    <col min="11526" max="11526" width="9.140625" style="57"/>
    <col min="11527" max="11527" width="41.5703125" style="57" customWidth="1"/>
    <col min="11528" max="11777" width="9.140625" style="57"/>
    <col min="11778" max="11778" width="0" style="57" hidden="1" customWidth="1"/>
    <col min="11779" max="11779" width="44.85546875" style="57" customWidth="1"/>
    <col min="11780" max="11780" width="27.85546875" style="57" customWidth="1"/>
    <col min="11781" max="11781" width="18.140625" style="57" customWidth="1"/>
    <col min="11782" max="11782" width="9.140625" style="57"/>
    <col min="11783" max="11783" width="41.5703125" style="57" customWidth="1"/>
    <col min="11784" max="12033" width="9.140625" style="57"/>
    <col min="12034" max="12034" width="0" style="57" hidden="1" customWidth="1"/>
    <col min="12035" max="12035" width="44.85546875" style="57" customWidth="1"/>
    <col min="12036" max="12036" width="27.85546875" style="57" customWidth="1"/>
    <col min="12037" max="12037" width="18.140625" style="57" customWidth="1"/>
    <col min="12038" max="12038" width="9.140625" style="57"/>
    <col min="12039" max="12039" width="41.5703125" style="57" customWidth="1"/>
    <col min="12040" max="12289" width="9.140625" style="57"/>
    <col min="12290" max="12290" width="0" style="57" hidden="1" customWidth="1"/>
    <col min="12291" max="12291" width="44.85546875" style="57" customWidth="1"/>
    <col min="12292" max="12292" width="27.85546875" style="57" customWidth="1"/>
    <col min="12293" max="12293" width="18.140625" style="57" customWidth="1"/>
    <col min="12294" max="12294" width="9.140625" style="57"/>
    <col min="12295" max="12295" width="41.5703125" style="57" customWidth="1"/>
    <col min="12296" max="12545" width="9.140625" style="57"/>
    <col min="12546" max="12546" width="0" style="57" hidden="1" customWidth="1"/>
    <col min="12547" max="12547" width="44.85546875" style="57" customWidth="1"/>
    <col min="12548" max="12548" width="27.85546875" style="57" customWidth="1"/>
    <col min="12549" max="12549" width="18.140625" style="57" customWidth="1"/>
    <col min="12550" max="12550" width="9.140625" style="57"/>
    <col min="12551" max="12551" width="41.5703125" style="57" customWidth="1"/>
    <col min="12552" max="12801" width="9.140625" style="57"/>
    <col min="12802" max="12802" width="0" style="57" hidden="1" customWidth="1"/>
    <col min="12803" max="12803" width="44.85546875" style="57" customWidth="1"/>
    <col min="12804" max="12804" width="27.85546875" style="57" customWidth="1"/>
    <col min="12805" max="12805" width="18.140625" style="57" customWidth="1"/>
    <col min="12806" max="12806" width="9.140625" style="57"/>
    <col min="12807" max="12807" width="41.5703125" style="57" customWidth="1"/>
    <col min="12808" max="13057" width="9.140625" style="57"/>
    <col min="13058" max="13058" width="0" style="57" hidden="1" customWidth="1"/>
    <col min="13059" max="13059" width="44.85546875" style="57" customWidth="1"/>
    <col min="13060" max="13060" width="27.85546875" style="57" customWidth="1"/>
    <col min="13061" max="13061" width="18.140625" style="57" customWidth="1"/>
    <col min="13062" max="13062" width="9.140625" style="57"/>
    <col min="13063" max="13063" width="41.5703125" style="57" customWidth="1"/>
    <col min="13064" max="13313" width="9.140625" style="57"/>
    <col min="13314" max="13314" width="0" style="57" hidden="1" customWidth="1"/>
    <col min="13315" max="13315" width="44.85546875" style="57" customWidth="1"/>
    <col min="13316" max="13316" width="27.85546875" style="57" customWidth="1"/>
    <col min="13317" max="13317" width="18.140625" style="57" customWidth="1"/>
    <col min="13318" max="13318" width="9.140625" style="57"/>
    <col min="13319" max="13319" width="41.5703125" style="57" customWidth="1"/>
    <col min="13320" max="13569" width="9.140625" style="57"/>
    <col min="13570" max="13570" width="0" style="57" hidden="1" customWidth="1"/>
    <col min="13571" max="13571" width="44.85546875" style="57" customWidth="1"/>
    <col min="13572" max="13572" width="27.85546875" style="57" customWidth="1"/>
    <col min="13573" max="13573" width="18.140625" style="57" customWidth="1"/>
    <col min="13574" max="13574" width="9.140625" style="57"/>
    <col min="13575" max="13575" width="41.5703125" style="57" customWidth="1"/>
    <col min="13576" max="13825" width="9.140625" style="57"/>
    <col min="13826" max="13826" width="0" style="57" hidden="1" customWidth="1"/>
    <col min="13827" max="13827" width="44.85546875" style="57" customWidth="1"/>
    <col min="13828" max="13828" width="27.85546875" style="57" customWidth="1"/>
    <col min="13829" max="13829" width="18.140625" style="57" customWidth="1"/>
    <col min="13830" max="13830" width="9.140625" style="57"/>
    <col min="13831" max="13831" width="41.5703125" style="57" customWidth="1"/>
    <col min="13832" max="14081" width="9.140625" style="57"/>
    <col min="14082" max="14082" width="0" style="57" hidden="1" customWidth="1"/>
    <col min="14083" max="14083" width="44.85546875" style="57" customWidth="1"/>
    <col min="14084" max="14084" width="27.85546875" style="57" customWidth="1"/>
    <col min="14085" max="14085" width="18.140625" style="57" customWidth="1"/>
    <col min="14086" max="14086" width="9.140625" style="57"/>
    <col min="14087" max="14087" width="41.5703125" style="57" customWidth="1"/>
    <col min="14088" max="14337" width="9.140625" style="57"/>
    <col min="14338" max="14338" width="0" style="57" hidden="1" customWidth="1"/>
    <col min="14339" max="14339" width="44.85546875" style="57" customWidth="1"/>
    <col min="14340" max="14340" width="27.85546875" style="57" customWidth="1"/>
    <col min="14341" max="14341" width="18.140625" style="57" customWidth="1"/>
    <col min="14342" max="14342" width="9.140625" style="57"/>
    <col min="14343" max="14343" width="41.5703125" style="57" customWidth="1"/>
    <col min="14344" max="14593" width="9.140625" style="57"/>
    <col min="14594" max="14594" width="0" style="57" hidden="1" customWidth="1"/>
    <col min="14595" max="14595" width="44.85546875" style="57" customWidth="1"/>
    <col min="14596" max="14596" width="27.85546875" style="57" customWidth="1"/>
    <col min="14597" max="14597" width="18.140625" style="57" customWidth="1"/>
    <col min="14598" max="14598" width="9.140625" style="57"/>
    <col min="14599" max="14599" width="41.5703125" style="57" customWidth="1"/>
    <col min="14600" max="14849" width="9.140625" style="57"/>
    <col min="14850" max="14850" width="0" style="57" hidden="1" customWidth="1"/>
    <col min="14851" max="14851" width="44.85546875" style="57" customWidth="1"/>
    <col min="14852" max="14852" width="27.85546875" style="57" customWidth="1"/>
    <col min="14853" max="14853" width="18.140625" style="57" customWidth="1"/>
    <col min="14854" max="14854" width="9.140625" style="57"/>
    <col min="14855" max="14855" width="41.5703125" style="57" customWidth="1"/>
    <col min="14856" max="15105" width="9.140625" style="57"/>
    <col min="15106" max="15106" width="0" style="57" hidden="1" customWidth="1"/>
    <col min="15107" max="15107" width="44.85546875" style="57" customWidth="1"/>
    <col min="15108" max="15108" width="27.85546875" style="57" customWidth="1"/>
    <col min="15109" max="15109" width="18.140625" style="57" customWidth="1"/>
    <col min="15110" max="15110" width="9.140625" style="57"/>
    <col min="15111" max="15111" width="41.5703125" style="57" customWidth="1"/>
    <col min="15112" max="15361" width="9.140625" style="57"/>
    <col min="15362" max="15362" width="0" style="57" hidden="1" customWidth="1"/>
    <col min="15363" max="15363" width="44.85546875" style="57" customWidth="1"/>
    <col min="15364" max="15364" width="27.85546875" style="57" customWidth="1"/>
    <col min="15365" max="15365" width="18.140625" style="57" customWidth="1"/>
    <col min="15366" max="15366" width="9.140625" style="57"/>
    <col min="15367" max="15367" width="41.5703125" style="57" customWidth="1"/>
    <col min="15368" max="15617" width="9.140625" style="57"/>
    <col min="15618" max="15618" width="0" style="57" hidden="1" customWidth="1"/>
    <col min="15619" max="15619" width="44.85546875" style="57" customWidth="1"/>
    <col min="15620" max="15620" width="27.85546875" style="57" customWidth="1"/>
    <col min="15621" max="15621" width="18.140625" style="57" customWidth="1"/>
    <col min="15622" max="15622" width="9.140625" style="57"/>
    <col min="15623" max="15623" width="41.5703125" style="57" customWidth="1"/>
    <col min="15624" max="15873" width="9.140625" style="57"/>
    <col min="15874" max="15874" width="0" style="57" hidden="1" customWidth="1"/>
    <col min="15875" max="15875" width="44.85546875" style="57" customWidth="1"/>
    <col min="15876" max="15876" width="27.85546875" style="57" customWidth="1"/>
    <col min="15877" max="15877" width="18.140625" style="57" customWidth="1"/>
    <col min="15878" max="15878" width="9.140625" style="57"/>
    <col min="15879" max="15879" width="41.5703125" style="57" customWidth="1"/>
    <col min="15880" max="16129" width="9.140625" style="57"/>
    <col min="16130" max="16130" width="0" style="57" hidden="1" customWidth="1"/>
    <col min="16131" max="16131" width="44.85546875" style="57" customWidth="1"/>
    <col min="16132" max="16132" width="27.85546875" style="57" customWidth="1"/>
    <col min="16133" max="16133" width="18.140625" style="57" customWidth="1"/>
    <col min="16134" max="16134" width="9.140625" style="57"/>
    <col min="16135" max="16135" width="41.5703125" style="57" customWidth="1"/>
    <col min="16136" max="16384" width="9.140625" style="57"/>
  </cols>
  <sheetData>
    <row r="1" spans="1:7" s="23" customFormat="1">
      <c r="B1" s="99" t="s">
        <v>613</v>
      </c>
      <c r="C1" s="99"/>
      <c r="D1" s="99"/>
      <c r="E1" s="99"/>
    </row>
    <row r="2" spans="1:7" s="23" customFormat="1" ht="66.75" customHeight="1">
      <c r="A2" s="56"/>
      <c r="B2" s="100" t="s">
        <v>619</v>
      </c>
      <c r="C2" s="100"/>
      <c r="D2" s="100"/>
      <c r="E2" s="100"/>
    </row>
    <row r="4" spans="1:7" ht="62.25" customHeight="1">
      <c r="B4" s="101" t="s">
        <v>420</v>
      </c>
      <c r="C4" s="101"/>
      <c r="D4" s="101"/>
      <c r="E4" s="101"/>
      <c r="G4" s="58"/>
    </row>
    <row r="5" spans="1:7">
      <c r="D5"/>
      <c r="E5" s="71" t="s">
        <v>63</v>
      </c>
      <c r="G5" s="58"/>
    </row>
    <row r="6" spans="1:7">
      <c r="A6" s="59" t="s">
        <v>64</v>
      </c>
      <c r="B6" s="102" t="s">
        <v>202</v>
      </c>
      <c r="C6" s="105" t="s">
        <v>60</v>
      </c>
      <c r="D6" s="110" t="s">
        <v>84</v>
      </c>
      <c r="E6" s="108" t="s">
        <v>85</v>
      </c>
      <c r="G6" s="29"/>
    </row>
    <row r="7" spans="1:7">
      <c r="A7" s="60" t="s">
        <v>65</v>
      </c>
      <c r="B7" s="103"/>
      <c r="C7" s="106"/>
      <c r="D7" s="111"/>
      <c r="E7" s="109"/>
      <c r="G7" s="58"/>
    </row>
    <row r="8" spans="1:7">
      <c r="A8" s="60"/>
      <c r="B8" s="103"/>
      <c r="C8" s="106"/>
      <c r="D8" s="111"/>
      <c r="E8" s="109"/>
    </row>
    <row r="9" spans="1:7">
      <c r="A9" s="60"/>
      <c r="B9" s="103"/>
      <c r="C9" s="106"/>
      <c r="D9" s="111"/>
      <c r="E9" s="109"/>
    </row>
    <row r="10" spans="1:7" ht="3" customHeight="1">
      <c r="A10" s="60"/>
      <c r="B10" s="103"/>
      <c r="C10" s="106"/>
      <c r="D10" s="111"/>
      <c r="E10" s="109"/>
    </row>
    <row r="11" spans="1:7" ht="12.75" hidden="1" customHeight="1">
      <c r="A11" s="60"/>
      <c r="B11" s="103"/>
      <c r="C11" s="106"/>
      <c r="D11" s="61"/>
      <c r="E11" s="61"/>
    </row>
    <row r="12" spans="1:7" ht="12.75" hidden="1" customHeight="1">
      <c r="A12" s="62"/>
      <c r="B12" s="104"/>
      <c r="C12" s="107"/>
      <c r="D12" s="62"/>
      <c r="E12" s="62"/>
    </row>
    <row r="13" spans="1:7" ht="27.75" hidden="1" customHeight="1">
      <c r="A13" s="63">
        <v>1</v>
      </c>
      <c r="B13" s="30" t="s">
        <v>203</v>
      </c>
      <c r="C13" s="30"/>
      <c r="D13" s="31">
        <f>D14-D16</f>
        <v>0</v>
      </c>
      <c r="E13" s="31">
        <f>E14-E16</f>
        <v>0</v>
      </c>
    </row>
    <row r="14" spans="1:7" ht="27.75" hidden="1" customHeight="1">
      <c r="A14" s="64" t="s">
        <v>66</v>
      </c>
      <c r="B14" s="32" t="s">
        <v>204</v>
      </c>
      <c r="C14" s="32"/>
      <c r="D14" s="33">
        <f>D15</f>
        <v>0</v>
      </c>
      <c r="E14" s="33">
        <f>E15</f>
        <v>0</v>
      </c>
    </row>
    <row r="15" spans="1:7" ht="42.75" hidden="1" customHeight="1">
      <c r="A15" s="64"/>
      <c r="B15" s="32" t="s">
        <v>205</v>
      </c>
      <c r="C15" s="32"/>
      <c r="D15" s="33">
        <v>0</v>
      </c>
      <c r="E15" s="33">
        <v>0</v>
      </c>
    </row>
    <row r="16" spans="1:7" ht="28.5" hidden="1" customHeight="1">
      <c r="A16" s="64" t="s">
        <v>67</v>
      </c>
      <c r="B16" s="34" t="s">
        <v>206</v>
      </c>
      <c r="C16" s="34"/>
      <c r="D16" s="33">
        <v>0</v>
      </c>
      <c r="E16" s="33">
        <v>0</v>
      </c>
    </row>
    <row r="17" spans="1:5" ht="42.75" hidden="1" customHeight="1">
      <c r="A17" s="64"/>
      <c r="B17" s="34" t="s">
        <v>207</v>
      </c>
      <c r="C17" s="34"/>
      <c r="D17" s="33">
        <v>0</v>
      </c>
      <c r="E17" s="33">
        <v>0</v>
      </c>
    </row>
    <row r="18" spans="1:5" ht="28.5" customHeight="1">
      <c r="A18" s="63">
        <v>2</v>
      </c>
      <c r="B18" s="30" t="s">
        <v>208</v>
      </c>
      <c r="C18" s="35" t="s">
        <v>211</v>
      </c>
      <c r="D18" s="36">
        <f>D19-D21</f>
        <v>0</v>
      </c>
      <c r="E18" s="36">
        <f>E19-E21</f>
        <v>0</v>
      </c>
    </row>
    <row r="19" spans="1:5" ht="45" customHeight="1">
      <c r="A19" s="65" t="s">
        <v>68</v>
      </c>
      <c r="B19" s="37" t="s">
        <v>69</v>
      </c>
      <c r="C19" s="35" t="s">
        <v>212</v>
      </c>
      <c r="D19" s="38">
        <f>D20</f>
        <v>0</v>
      </c>
      <c r="E19" s="38">
        <f>E20</f>
        <v>0</v>
      </c>
    </row>
    <row r="20" spans="1:5" ht="51" customHeight="1">
      <c r="A20" s="65"/>
      <c r="B20" s="37" t="s">
        <v>227</v>
      </c>
      <c r="C20" s="35" t="s">
        <v>228</v>
      </c>
      <c r="D20" s="39">
        <v>0</v>
      </c>
      <c r="E20" s="39">
        <v>0</v>
      </c>
    </row>
    <row r="21" spans="1:5" ht="53.25" customHeight="1">
      <c r="A21" s="65" t="s">
        <v>70</v>
      </c>
      <c r="B21" s="34" t="s">
        <v>71</v>
      </c>
      <c r="C21" s="35" t="s">
        <v>213</v>
      </c>
      <c r="D21" s="39">
        <f>D22</f>
        <v>0</v>
      </c>
      <c r="E21" s="39">
        <f>E22</f>
        <v>0</v>
      </c>
    </row>
    <row r="22" spans="1:5" ht="53.25" customHeight="1">
      <c r="A22" s="66"/>
      <c r="B22" s="34" t="s">
        <v>225</v>
      </c>
      <c r="C22" s="35" t="s">
        <v>226</v>
      </c>
      <c r="D22" s="39">
        <v>0</v>
      </c>
      <c r="E22" s="39">
        <v>0</v>
      </c>
    </row>
    <row r="23" spans="1:5" ht="26.45" customHeight="1">
      <c r="A23" s="67">
        <v>3</v>
      </c>
      <c r="B23" s="40" t="s">
        <v>209</v>
      </c>
      <c r="C23" s="35" t="s">
        <v>214</v>
      </c>
      <c r="D23" s="41">
        <f>D28-D24</f>
        <v>839.00675000000047</v>
      </c>
      <c r="E23" s="41">
        <f>E28-E24</f>
        <v>830.66735999999946</v>
      </c>
    </row>
    <row r="24" spans="1:5" ht="14.25" customHeight="1">
      <c r="A24" s="68" t="s">
        <v>21</v>
      </c>
      <c r="B24" s="32" t="s">
        <v>22</v>
      </c>
      <c r="C24" s="35" t="s">
        <v>215</v>
      </c>
      <c r="D24" s="39">
        <f t="shared" ref="D24:E26" si="0">D25</f>
        <v>44838.614280000002</v>
      </c>
      <c r="E24" s="39">
        <f t="shared" si="0"/>
        <v>45101.970279999994</v>
      </c>
    </row>
    <row r="25" spans="1:5" ht="19.5" customHeight="1">
      <c r="A25" s="69"/>
      <c r="B25" s="32" t="s">
        <v>23</v>
      </c>
      <c r="C25" s="35" t="s">
        <v>216</v>
      </c>
      <c r="D25" s="39">
        <f t="shared" si="0"/>
        <v>44838.614280000002</v>
      </c>
      <c r="E25" s="39">
        <f t="shared" si="0"/>
        <v>45101.970279999994</v>
      </c>
    </row>
    <row r="26" spans="1:5" ht="27.75" customHeight="1">
      <c r="A26" s="69"/>
      <c r="B26" s="32" t="s">
        <v>24</v>
      </c>
      <c r="C26" s="35" t="s">
        <v>217</v>
      </c>
      <c r="D26" s="39">
        <f t="shared" si="0"/>
        <v>44838.614280000002</v>
      </c>
      <c r="E26" s="39">
        <f t="shared" si="0"/>
        <v>45101.970279999994</v>
      </c>
    </row>
    <row r="27" spans="1:5" ht="27" customHeight="1">
      <c r="A27" s="69"/>
      <c r="B27" s="32" t="s">
        <v>223</v>
      </c>
      <c r="C27" s="35" t="s">
        <v>221</v>
      </c>
      <c r="D27" s="39">
        <f>'[1]Приложение 4.1 +2021-2022'!C76+D15+D20</f>
        <v>44838.614280000002</v>
      </c>
      <c r="E27" s="39">
        <f>'[1]Приложение 4.1 +2021-2022'!D76+E15+E20</f>
        <v>45101.970279999994</v>
      </c>
    </row>
    <row r="28" spans="1:5" ht="17.850000000000001" customHeight="1">
      <c r="A28" s="68" t="s">
        <v>25</v>
      </c>
      <c r="B28" s="42" t="s">
        <v>26</v>
      </c>
      <c r="C28" s="35" t="s">
        <v>218</v>
      </c>
      <c r="D28" s="39">
        <f t="shared" ref="D28:E30" si="1">D29</f>
        <v>45677.621030000002</v>
      </c>
      <c r="E28" s="39">
        <f t="shared" si="1"/>
        <v>45932.637639999994</v>
      </c>
    </row>
    <row r="29" spans="1:5" ht="20.25" customHeight="1">
      <c r="A29" s="69"/>
      <c r="B29" s="43" t="s">
        <v>27</v>
      </c>
      <c r="C29" s="35" t="s">
        <v>219</v>
      </c>
      <c r="D29" s="39">
        <f t="shared" si="1"/>
        <v>45677.621030000002</v>
      </c>
      <c r="E29" s="39">
        <f t="shared" si="1"/>
        <v>45932.637639999994</v>
      </c>
    </row>
    <row r="30" spans="1:5" ht="27.75" customHeight="1">
      <c r="A30" s="69"/>
      <c r="B30" s="43" t="s">
        <v>28</v>
      </c>
      <c r="C30" s="35" t="s">
        <v>220</v>
      </c>
      <c r="D30" s="39">
        <f t="shared" si="1"/>
        <v>45677.621030000002</v>
      </c>
      <c r="E30" s="39">
        <f t="shared" si="1"/>
        <v>45932.637639999994</v>
      </c>
    </row>
    <row r="31" spans="1:5" ht="29.25" customHeight="1">
      <c r="A31" s="69"/>
      <c r="B31" s="44" t="s">
        <v>224</v>
      </c>
      <c r="C31" s="35" t="s">
        <v>222</v>
      </c>
      <c r="D31" s="45">
        <v>45677.621030000002</v>
      </c>
      <c r="E31" s="45">
        <v>45932.637639999994</v>
      </c>
    </row>
    <row r="32" spans="1:5" ht="27.2" hidden="1" customHeight="1">
      <c r="A32" s="46" t="s">
        <v>29</v>
      </c>
      <c r="B32" s="40" t="s">
        <v>30</v>
      </c>
      <c r="C32" s="47"/>
      <c r="D32" s="41">
        <f>D33+D36</f>
        <v>0</v>
      </c>
      <c r="E32" s="41">
        <f>E33+E36</f>
        <v>0</v>
      </c>
    </row>
    <row r="33" spans="1:5" ht="45" hidden="1" customHeight="1">
      <c r="A33" s="48" t="s">
        <v>31</v>
      </c>
      <c r="B33" s="40" t="s">
        <v>32</v>
      </c>
      <c r="C33" s="49"/>
      <c r="D33" s="50">
        <f>D34*(-1)</f>
        <v>0</v>
      </c>
      <c r="E33" s="50">
        <f>E34*(-1)</f>
        <v>0</v>
      </c>
    </row>
    <row r="34" spans="1:5" ht="120.2" hidden="1" customHeight="1">
      <c r="A34" s="51"/>
      <c r="B34" s="47" t="s">
        <v>33</v>
      </c>
      <c r="C34" s="47"/>
      <c r="D34" s="39">
        <f>D35</f>
        <v>0</v>
      </c>
      <c r="E34" s="39">
        <f>E35</f>
        <v>0</v>
      </c>
    </row>
    <row r="35" spans="1:5" ht="115.5" hidden="1" customHeight="1">
      <c r="A35" s="52"/>
      <c r="B35" s="47" t="s">
        <v>34</v>
      </c>
      <c r="C35" s="47"/>
      <c r="D35" s="39">
        <v>0</v>
      </c>
      <c r="E35" s="39">
        <v>0</v>
      </c>
    </row>
    <row r="36" spans="1:5" ht="37.5" hidden="1" customHeight="1">
      <c r="A36" s="53" t="s">
        <v>31</v>
      </c>
      <c r="B36" s="40" t="s">
        <v>35</v>
      </c>
      <c r="C36" s="47"/>
      <c r="D36" s="41">
        <f>D40-D37</f>
        <v>0</v>
      </c>
      <c r="E36" s="41">
        <f>E40-E37</f>
        <v>0</v>
      </c>
    </row>
    <row r="37" spans="1:5" ht="40.15" hidden="1" customHeight="1">
      <c r="A37" s="53" t="s">
        <v>36</v>
      </c>
      <c r="B37" s="47" t="s">
        <v>37</v>
      </c>
      <c r="C37" s="47"/>
      <c r="D37" s="39">
        <f>D38+D39</f>
        <v>0</v>
      </c>
      <c r="E37" s="39">
        <f>E38+E39</f>
        <v>0</v>
      </c>
    </row>
    <row r="38" spans="1:5" ht="51" hidden="1" customHeight="1">
      <c r="A38" s="53"/>
      <c r="B38" s="47" t="s">
        <v>38</v>
      </c>
      <c r="C38" s="47"/>
      <c r="D38" s="39">
        <v>0</v>
      </c>
      <c r="E38" s="39">
        <v>0</v>
      </c>
    </row>
    <row r="39" spans="1:5" ht="67.7" hidden="1" customHeight="1">
      <c r="A39" s="53"/>
      <c r="B39" s="47" t="s">
        <v>39</v>
      </c>
      <c r="C39" s="47"/>
      <c r="D39" s="39">
        <v>0</v>
      </c>
      <c r="E39" s="39">
        <v>0</v>
      </c>
    </row>
    <row r="40" spans="1:5" ht="39.200000000000003" hidden="1" customHeight="1">
      <c r="A40" s="53" t="s">
        <v>40</v>
      </c>
      <c r="B40" s="47" t="s">
        <v>41</v>
      </c>
      <c r="C40" s="47"/>
      <c r="D40" s="39">
        <f>D41+D42</f>
        <v>0</v>
      </c>
      <c r="E40" s="39">
        <f>E41+E42</f>
        <v>0</v>
      </c>
    </row>
    <row r="41" spans="1:5" ht="55.15" hidden="1" customHeight="1">
      <c r="A41" s="53"/>
      <c r="B41" s="47" t="s">
        <v>42</v>
      </c>
      <c r="C41" s="47"/>
      <c r="D41" s="39"/>
      <c r="E41" s="39"/>
    </row>
    <row r="42" spans="1:5" ht="69.75" hidden="1" customHeight="1">
      <c r="A42" s="54"/>
      <c r="B42" s="47" t="s">
        <v>43</v>
      </c>
      <c r="C42" s="47"/>
      <c r="D42" s="39">
        <v>0</v>
      </c>
      <c r="E42" s="39">
        <v>0</v>
      </c>
    </row>
    <row r="43" spans="1:5" ht="41.45" customHeight="1">
      <c r="A43" s="70"/>
      <c r="B43" s="55" t="s">
        <v>401</v>
      </c>
      <c r="C43" s="35" t="s">
        <v>210</v>
      </c>
      <c r="D43" s="41">
        <f>D13+D18+D23+D32</f>
        <v>839.00675000000047</v>
      </c>
      <c r="E43" s="41">
        <f>E13+E18+E23+E32</f>
        <v>830.66735999999946</v>
      </c>
    </row>
  </sheetData>
  <mergeCells count="7">
    <mergeCell ref="B1:E1"/>
    <mergeCell ref="B2:E2"/>
    <mergeCell ref="B4:E4"/>
    <mergeCell ref="B6:B12"/>
    <mergeCell ref="C6:C12"/>
    <mergeCell ref="E6:E10"/>
    <mergeCell ref="D6:D10"/>
  </mergeCells>
  <pageMargins left="0.74803149606299213" right="0" top="0.39370078740157483" bottom="0.39370078740157483" header="0.51181102362204722" footer="0"/>
  <pageSetup paperSize="9" scale="87" orientation="portrait" r:id="rId1"/>
  <headerFooter alignWithMargins="0"/>
</worksheet>
</file>

<file path=xl/worksheets/sheet2.xml><?xml version="1.0" encoding="utf-8"?>
<worksheet xmlns="http://schemas.openxmlformats.org/spreadsheetml/2006/main" xmlns:r="http://schemas.openxmlformats.org/officeDocument/2006/relationships">
  <sheetPr>
    <tabColor theme="6" tint="0.59999389629810485"/>
  </sheetPr>
  <dimension ref="A1:G54"/>
  <sheetViews>
    <sheetView topLeftCell="B1" workbookViewId="0">
      <selection activeCell="A2" sqref="A2:C2"/>
    </sheetView>
  </sheetViews>
  <sheetFormatPr defaultRowHeight="12.75"/>
  <cols>
    <col min="1" max="1" width="17.7109375" hidden="1" customWidth="1"/>
    <col min="2" max="2" width="57.42578125" customWidth="1"/>
    <col min="3" max="3" width="28.7109375" customWidth="1"/>
    <col min="4" max="4" width="10.42578125" style="9" customWidth="1"/>
    <col min="5" max="5" width="9.5703125" style="9" bestFit="1" customWidth="1"/>
  </cols>
  <sheetData>
    <row r="1" spans="1:5" s="23" customFormat="1" ht="17.25" customHeight="1">
      <c r="B1" s="99" t="s">
        <v>614</v>
      </c>
      <c r="C1" s="99"/>
    </row>
    <row r="2" spans="1:5" s="23" customFormat="1" ht="79.5" customHeight="1">
      <c r="A2" s="112" t="s">
        <v>618</v>
      </c>
      <c r="B2" s="112"/>
      <c r="C2" s="112"/>
    </row>
    <row r="3" spans="1:5">
      <c r="A3" s="5"/>
      <c r="B3" s="5"/>
      <c r="C3" s="5"/>
      <c r="D3" s="11"/>
      <c r="E3" s="11"/>
    </row>
    <row r="4" spans="1:5" s="82" customFormat="1" ht="63.75" customHeight="1">
      <c r="A4" s="80"/>
      <c r="B4" s="115" t="s">
        <v>615</v>
      </c>
      <c r="C4" s="116"/>
      <c r="D4" s="81"/>
      <c r="E4" s="80"/>
    </row>
    <row r="5" spans="1:5">
      <c r="A5" s="12"/>
      <c r="B5" s="15"/>
      <c r="C5" s="16" t="s">
        <v>58</v>
      </c>
      <c r="D5" s="14"/>
      <c r="E5" s="6"/>
    </row>
    <row r="6" spans="1:5" ht="33.75" customHeight="1">
      <c r="A6" s="12"/>
      <c r="B6" s="113" t="s">
        <v>241</v>
      </c>
      <c r="C6" s="114" t="s">
        <v>84</v>
      </c>
      <c r="D6" s="14"/>
      <c r="E6" s="6"/>
    </row>
    <row r="7" spans="1:5" ht="13.5" customHeight="1">
      <c r="A7" s="12"/>
      <c r="B7" s="113"/>
      <c r="C7" s="114"/>
      <c r="D7" s="14"/>
      <c r="E7" s="6"/>
    </row>
    <row r="8" spans="1:5" ht="39" customHeight="1">
      <c r="A8" s="12"/>
      <c r="B8" s="72" t="s">
        <v>59</v>
      </c>
      <c r="C8" s="73">
        <f>C9+C12</f>
        <v>0</v>
      </c>
      <c r="D8" s="14"/>
      <c r="E8" s="6"/>
    </row>
    <row r="9" spans="1:5" ht="39" customHeight="1">
      <c r="A9" s="12"/>
      <c r="B9" s="72" t="s">
        <v>203</v>
      </c>
      <c r="C9" s="74">
        <f>C10-C11</f>
        <v>0</v>
      </c>
      <c r="D9" s="14"/>
      <c r="E9" s="6"/>
    </row>
    <row r="10" spans="1:5" ht="48.75" customHeight="1">
      <c r="A10" s="12"/>
      <c r="B10" s="75" t="s">
        <v>245</v>
      </c>
      <c r="C10" s="76">
        <v>0</v>
      </c>
      <c r="D10" s="14"/>
      <c r="E10" s="6"/>
    </row>
    <row r="11" spans="1:5" ht="52.5" customHeight="1">
      <c r="A11" s="12"/>
      <c r="B11" s="77" t="s">
        <v>242</v>
      </c>
      <c r="C11" s="76">
        <v>0</v>
      </c>
      <c r="D11" s="14"/>
      <c r="E11" s="6"/>
    </row>
    <row r="12" spans="1:5" ht="34.5" customHeight="1">
      <c r="A12" s="12"/>
      <c r="B12" s="72" t="s">
        <v>208</v>
      </c>
      <c r="C12" s="76">
        <f>C13-C14</f>
        <v>0</v>
      </c>
      <c r="D12" s="14"/>
      <c r="E12" s="6"/>
    </row>
    <row r="13" spans="1:5" ht="60">
      <c r="A13" s="12"/>
      <c r="B13" s="78" t="s">
        <v>244</v>
      </c>
      <c r="C13" s="79">
        <f>'[2]Приложение 9 источники деф_'!D20</f>
        <v>0</v>
      </c>
      <c r="D13" s="14"/>
      <c r="E13" s="6"/>
    </row>
    <row r="14" spans="1:5" ht="60">
      <c r="A14" s="12"/>
      <c r="B14" s="77" t="s">
        <v>243</v>
      </c>
      <c r="C14" s="79">
        <v>0</v>
      </c>
      <c r="D14" s="14"/>
      <c r="E14" s="6"/>
    </row>
    <row r="15" spans="1:5" ht="12.75" customHeight="1">
      <c r="A15" s="12"/>
      <c r="B15" s="6"/>
      <c r="C15" s="6"/>
      <c r="D15" s="6"/>
      <c r="E15" s="6"/>
    </row>
    <row r="16" spans="1:5" ht="12.75" customHeight="1">
      <c r="A16" s="12"/>
      <c r="B16" s="6"/>
      <c r="C16" s="6"/>
      <c r="D16" s="6"/>
      <c r="E16" s="6"/>
    </row>
    <row r="17" spans="1:7" ht="12.75" customHeight="1">
      <c r="A17" s="12"/>
      <c r="B17" s="6"/>
      <c r="C17" s="6"/>
      <c r="D17" s="6"/>
      <c r="E17" s="6"/>
    </row>
    <row r="18" spans="1:7" ht="12.75" customHeight="1">
      <c r="A18" s="12"/>
      <c r="B18" s="6"/>
      <c r="C18" s="6"/>
      <c r="D18" s="6"/>
      <c r="E18" s="6"/>
    </row>
    <row r="19" spans="1:7" ht="12.75" customHeight="1">
      <c r="A19" s="12"/>
      <c r="B19" s="6"/>
      <c r="C19" s="6"/>
      <c r="D19" s="6"/>
      <c r="E19" s="6"/>
    </row>
    <row r="20" spans="1:7" ht="12.75" customHeight="1">
      <c r="A20" s="12"/>
      <c r="B20" s="6"/>
      <c r="C20" s="6"/>
      <c r="D20" s="6"/>
      <c r="E20" s="6"/>
    </row>
    <row r="21" spans="1:7" ht="12.75" customHeight="1">
      <c r="A21" s="12"/>
      <c r="B21" s="6"/>
      <c r="C21" s="6"/>
      <c r="D21" s="6"/>
      <c r="E21" s="6"/>
    </row>
    <row r="22" spans="1:7" ht="42" customHeight="1">
      <c r="A22" s="12"/>
      <c r="B22" s="6"/>
      <c r="C22" s="6"/>
      <c r="D22" s="6"/>
      <c r="E22" s="6"/>
    </row>
    <row r="23" spans="1:7" ht="12.75" customHeight="1">
      <c r="A23" s="12"/>
      <c r="B23" s="6"/>
      <c r="C23" s="6"/>
      <c r="D23" s="6"/>
      <c r="E23" s="6"/>
    </row>
    <row r="24" spans="1:7" ht="12.75" customHeight="1">
      <c r="A24" s="12"/>
      <c r="B24" s="6"/>
      <c r="C24" s="6"/>
      <c r="D24" s="6"/>
      <c r="E24" s="6"/>
    </row>
    <row r="25" spans="1:7" ht="12.75" customHeight="1">
      <c r="A25" s="12"/>
      <c r="B25" s="6"/>
      <c r="C25" s="6"/>
      <c r="D25" s="6"/>
      <c r="E25" s="6"/>
    </row>
    <row r="26" spans="1:7" ht="18.75" customHeight="1">
      <c r="A26" s="12"/>
      <c r="B26" s="6"/>
      <c r="C26" s="6"/>
      <c r="D26" s="6"/>
      <c r="E26" s="6"/>
      <c r="G26" s="6"/>
    </row>
    <row r="27" spans="1:7" ht="12.75" hidden="1" customHeight="1">
      <c r="A27" s="12"/>
      <c r="B27" s="6"/>
      <c r="C27" s="6"/>
      <c r="D27" s="6"/>
      <c r="E27" s="6"/>
    </row>
    <row r="28" spans="1:7" ht="21" customHeight="1">
      <c r="A28" s="12"/>
      <c r="B28" s="6"/>
      <c r="C28" s="6"/>
      <c r="D28" s="6"/>
      <c r="E28" s="6"/>
    </row>
    <row r="29" spans="1:7" ht="12.75" hidden="1" customHeight="1">
      <c r="A29" s="12"/>
      <c r="B29" s="6"/>
      <c r="C29" s="6"/>
      <c r="D29" s="6"/>
      <c r="E29" s="6"/>
    </row>
    <row r="30" spans="1:7" ht="12.75" hidden="1" customHeight="1">
      <c r="A30" s="12"/>
      <c r="B30" s="6"/>
      <c r="C30" s="6"/>
      <c r="D30" s="6"/>
      <c r="E30" s="6"/>
    </row>
    <row r="31" spans="1:7" ht="17.25" customHeight="1">
      <c r="A31" s="12"/>
      <c r="B31" s="6"/>
      <c r="C31" s="6"/>
      <c r="D31" s="6"/>
      <c r="E31" s="6"/>
    </row>
    <row r="32" spans="1:7" ht="12.75" hidden="1" customHeight="1">
      <c r="A32" s="12"/>
      <c r="B32" s="6"/>
      <c r="C32" s="6"/>
      <c r="D32" s="6"/>
      <c r="E32" s="6"/>
    </row>
    <row r="33" spans="1:5" ht="12.75" hidden="1" customHeight="1">
      <c r="A33" s="12"/>
      <c r="B33" s="6"/>
      <c r="C33" s="6"/>
      <c r="D33" s="6"/>
      <c r="E33" s="6"/>
    </row>
    <row r="34" spans="1:5" ht="12.75" hidden="1" customHeight="1">
      <c r="A34" s="12"/>
      <c r="B34" s="6"/>
      <c r="C34" s="6"/>
      <c r="D34" s="6"/>
      <c r="E34" s="6"/>
    </row>
    <row r="35" spans="1:5" ht="19.5" customHeight="1">
      <c r="A35" s="12"/>
      <c r="B35" s="6"/>
      <c r="C35" s="6"/>
      <c r="D35" s="6"/>
      <c r="E35" s="6"/>
    </row>
    <row r="36" spans="1:5" ht="12.75" hidden="1" customHeight="1">
      <c r="A36" s="12"/>
      <c r="B36" s="6"/>
      <c r="C36" s="6"/>
      <c r="D36" s="6"/>
      <c r="E36" s="6"/>
    </row>
    <row r="37" spans="1:5" ht="12.75" hidden="1" customHeight="1">
      <c r="A37" s="12"/>
      <c r="B37" s="6"/>
      <c r="C37" s="6"/>
      <c r="D37" s="6"/>
      <c r="E37" s="6"/>
    </row>
    <row r="38" spans="1:5" ht="15" customHeight="1">
      <c r="A38" s="12"/>
      <c r="B38" s="6"/>
      <c r="C38" s="6"/>
      <c r="D38" s="6"/>
      <c r="E38" s="6"/>
    </row>
    <row r="39" spans="1:5" ht="57" hidden="1" customHeight="1">
      <c r="A39" s="12"/>
      <c r="B39" s="6"/>
      <c r="C39" s="6"/>
      <c r="D39" s="6"/>
      <c r="E39" s="6"/>
    </row>
    <row r="40" spans="1:5" hidden="1">
      <c r="A40" s="12"/>
      <c r="B40" s="6"/>
      <c r="C40" s="6"/>
      <c r="D40" s="6"/>
      <c r="E40" s="6"/>
    </row>
    <row r="41" spans="1:5" hidden="1">
      <c r="A41" s="12"/>
      <c r="B41" s="6"/>
      <c r="C41" s="6"/>
      <c r="D41" s="6"/>
      <c r="E41" s="6"/>
    </row>
    <row r="42" spans="1:5" hidden="1">
      <c r="A42" s="12"/>
      <c r="B42" s="6"/>
      <c r="C42" s="6"/>
      <c r="D42" s="6"/>
      <c r="E42" s="6"/>
    </row>
    <row r="43" spans="1:5" hidden="1">
      <c r="A43" s="12"/>
      <c r="B43" s="6"/>
      <c r="C43" s="6"/>
      <c r="D43" s="6"/>
      <c r="E43" s="6"/>
    </row>
    <row r="44" spans="1:5" ht="16.5" customHeight="1">
      <c r="A44" s="12"/>
      <c r="B44" s="6"/>
      <c r="C44" s="6"/>
      <c r="D44" s="6"/>
      <c r="E44" s="6"/>
    </row>
    <row r="45" spans="1:5">
      <c r="A45" s="12"/>
      <c r="B45" s="6"/>
      <c r="C45" s="6"/>
      <c r="D45" s="6"/>
      <c r="E45" s="6"/>
    </row>
    <row r="46" spans="1:5" hidden="1">
      <c r="A46" s="12"/>
      <c r="B46" s="6"/>
      <c r="C46" s="6"/>
      <c r="D46" s="6"/>
      <c r="E46" s="6"/>
    </row>
    <row r="47" spans="1:5">
      <c r="A47" s="5"/>
      <c r="B47" s="6"/>
      <c r="C47" s="6"/>
      <c r="D47" s="6"/>
      <c r="E47" s="6"/>
    </row>
    <row r="48" spans="1:5">
      <c r="A48" s="5"/>
      <c r="B48" s="6"/>
      <c r="C48" s="6"/>
      <c r="D48" s="6"/>
      <c r="E48" s="6"/>
    </row>
    <row r="49" spans="1:5">
      <c r="A49" s="5"/>
      <c r="B49" s="6"/>
      <c r="C49" s="6"/>
      <c r="D49" s="6"/>
      <c r="E49" s="6"/>
    </row>
    <row r="50" spans="1:5">
      <c r="A50" s="5"/>
      <c r="B50" s="6"/>
      <c r="C50" s="6"/>
      <c r="D50" s="6"/>
      <c r="E50" s="6"/>
    </row>
    <row r="51" spans="1:5" hidden="1">
      <c r="A51" s="2"/>
      <c r="B51" s="2"/>
      <c r="C51" s="2"/>
      <c r="D51" s="10"/>
      <c r="E51" s="10"/>
    </row>
    <row r="52" spans="1:5" hidden="1">
      <c r="A52" s="7"/>
      <c r="B52" s="3"/>
      <c r="C52" s="3"/>
      <c r="D52" s="8"/>
      <c r="E52" s="8"/>
    </row>
    <row r="53" spans="1:5" hidden="1">
      <c r="A53" s="3"/>
      <c r="B53" s="3"/>
      <c r="C53" s="3"/>
      <c r="D53" s="8"/>
      <c r="E53" s="8"/>
    </row>
    <row r="54" spans="1:5" hidden="1">
      <c r="A54" s="3"/>
      <c r="B54" s="3"/>
      <c r="C54" s="3"/>
      <c r="D54" s="8"/>
      <c r="E54" s="8"/>
    </row>
  </sheetData>
  <sheetProtection selectLockedCells="1" selectUnlockedCells="1"/>
  <mergeCells count="5">
    <mergeCell ref="B1:C1"/>
    <mergeCell ref="A2:C2"/>
    <mergeCell ref="B6:B7"/>
    <mergeCell ref="C6:C7"/>
    <mergeCell ref="B4:C4"/>
  </mergeCells>
  <phoneticPr fontId="7" type="noConversion"/>
  <pageMargins left="1.1811023622047245" right="0.39370078740157483" top="0.39370078740157483" bottom="0.39370078740157483" header="0.31496062992125984" footer="0.31496062992125984"/>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sheetPr>
    <tabColor theme="6" tint="0.59999389629810485"/>
    <pageSetUpPr fitToPage="1"/>
  </sheetPr>
  <dimension ref="A1:H54"/>
  <sheetViews>
    <sheetView topLeftCell="B1" workbookViewId="0">
      <selection activeCell="A2" sqref="A2:D2"/>
    </sheetView>
  </sheetViews>
  <sheetFormatPr defaultRowHeight="12.75"/>
  <cols>
    <col min="1" max="1" width="17.7109375" hidden="1" customWidth="1"/>
    <col min="2" max="2" width="60" customWidth="1"/>
    <col min="3" max="4" width="18" customWidth="1"/>
    <col min="5" max="5" width="10.42578125" style="9" customWidth="1"/>
    <col min="6" max="6" width="9.5703125" style="9" bestFit="1" customWidth="1"/>
  </cols>
  <sheetData>
    <row r="1" spans="1:6" s="23" customFormat="1" ht="17.25" customHeight="1">
      <c r="B1" s="99" t="s">
        <v>617</v>
      </c>
      <c r="C1" s="99"/>
      <c r="D1" s="99"/>
    </row>
    <row r="2" spans="1:6" s="23" customFormat="1" ht="79.5" customHeight="1">
      <c r="A2" s="112" t="s">
        <v>618</v>
      </c>
      <c r="B2" s="112"/>
      <c r="C2" s="112"/>
      <c r="D2" s="112"/>
    </row>
    <row r="3" spans="1:6">
      <c r="A3" s="5"/>
      <c r="B3" s="5"/>
      <c r="C3" s="5"/>
      <c r="D3" s="5"/>
      <c r="E3" s="11"/>
      <c r="F3" s="11"/>
    </row>
    <row r="4" spans="1:6" ht="58.5" customHeight="1">
      <c r="A4" s="13"/>
      <c r="B4" s="117" t="s">
        <v>616</v>
      </c>
      <c r="C4" s="117"/>
      <c r="D4" s="117"/>
      <c r="E4" s="14"/>
      <c r="F4" s="13"/>
    </row>
    <row r="5" spans="1:6">
      <c r="A5" s="12"/>
      <c r="B5" s="15"/>
      <c r="C5" s="28" t="s">
        <v>58</v>
      </c>
      <c r="D5" s="28" t="s">
        <v>58</v>
      </c>
      <c r="E5" s="14"/>
      <c r="F5" s="6"/>
    </row>
    <row r="6" spans="1:6" ht="33.75" customHeight="1">
      <c r="A6" s="12"/>
      <c r="B6" s="113" t="s">
        <v>241</v>
      </c>
      <c r="C6" s="114" t="s">
        <v>85</v>
      </c>
      <c r="D6" s="114" t="s">
        <v>416</v>
      </c>
      <c r="E6" s="14"/>
      <c r="F6" s="6"/>
    </row>
    <row r="7" spans="1:6" ht="13.5" customHeight="1">
      <c r="A7" s="12"/>
      <c r="B7" s="113"/>
      <c r="C7" s="114"/>
      <c r="D7" s="114"/>
      <c r="E7" s="14"/>
      <c r="F7" s="6"/>
    </row>
    <row r="8" spans="1:6" ht="39" customHeight="1">
      <c r="A8" s="12"/>
      <c r="B8" s="72" t="s">
        <v>59</v>
      </c>
      <c r="C8" s="73">
        <f>C9+C12</f>
        <v>0</v>
      </c>
      <c r="D8" s="73">
        <f>D9+D12</f>
        <v>0</v>
      </c>
      <c r="E8" s="14"/>
      <c r="F8" s="6"/>
    </row>
    <row r="9" spans="1:6" ht="39" customHeight="1">
      <c r="A9" s="12"/>
      <c r="B9" s="72" t="s">
        <v>203</v>
      </c>
      <c r="C9" s="74">
        <f>C10-C11</f>
        <v>0</v>
      </c>
      <c r="D9" s="74">
        <f>D10-D11</f>
        <v>0</v>
      </c>
      <c r="E9" s="14"/>
      <c r="F9" s="6"/>
    </row>
    <row r="10" spans="1:6" ht="48.75" customHeight="1">
      <c r="A10" s="12"/>
      <c r="B10" s="75" t="s">
        <v>245</v>
      </c>
      <c r="C10" s="76">
        <v>0</v>
      </c>
      <c r="D10" s="76">
        <v>0</v>
      </c>
      <c r="E10" s="14"/>
      <c r="F10" s="6"/>
    </row>
    <row r="11" spans="1:6" ht="52.5" customHeight="1">
      <c r="A11" s="12"/>
      <c r="B11" s="77" t="s">
        <v>242</v>
      </c>
      <c r="C11" s="76">
        <v>0</v>
      </c>
      <c r="D11" s="76">
        <v>0</v>
      </c>
      <c r="E11" s="14"/>
      <c r="F11" s="6"/>
    </row>
    <row r="12" spans="1:6" ht="34.5" customHeight="1">
      <c r="A12" s="12"/>
      <c r="B12" s="72" t="s">
        <v>208</v>
      </c>
      <c r="C12" s="76">
        <f>C13-C14</f>
        <v>0</v>
      </c>
      <c r="D12" s="76">
        <f>D13-D14</f>
        <v>0</v>
      </c>
      <c r="E12" s="14"/>
      <c r="F12" s="6"/>
    </row>
    <row r="13" spans="1:6" ht="60">
      <c r="A13" s="12"/>
      <c r="B13" s="78" t="s">
        <v>244</v>
      </c>
      <c r="C13" s="79">
        <v>0</v>
      </c>
      <c r="D13" s="79">
        <v>0</v>
      </c>
      <c r="E13" s="14"/>
      <c r="F13" s="6"/>
    </row>
    <row r="14" spans="1:6" ht="60">
      <c r="A14" s="12"/>
      <c r="B14" s="77" t="s">
        <v>243</v>
      </c>
      <c r="C14" s="79">
        <v>0</v>
      </c>
      <c r="D14" s="79">
        <v>0</v>
      </c>
      <c r="E14" s="14"/>
      <c r="F14" s="6"/>
    </row>
    <row r="15" spans="1:6" ht="12.75" customHeight="1">
      <c r="A15" s="12"/>
      <c r="B15" s="6"/>
      <c r="C15" s="6"/>
      <c r="D15" s="6"/>
      <c r="E15" s="6"/>
      <c r="F15" s="6"/>
    </row>
    <row r="16" spans="1:6" ht="12.75" customHeight="1">
      <c r="A16" s="12"/>
      <c r="B16" s="6"/>
      <c r="C16" s="6"/>
      <c r="D16" s="6"/>
      <c r="E16" s="6"/>
      <c r="F16" s="6"/>
    </row>
    <row r="17" spans="1:8" ht="12.75" customHeight="1">
      <c r="A17" s="12"/>
      <c r="B17" s="6"/>
      <c r="C17" s="6"/>
      <c r="D17" s="6"/>
      <c r="E17" s="6"/>
      <c r="F17" s="6"/>
    </row>
    <row r="18" spans="1:8" ht="12.75" customHeight="1">
      <c r="A18" s="12"/>
      <c r="B18" s="6"/>
      <c r="C18" s="6"/>
      <c r="D18" s="6"/>
      <c r="E18" s="6"/>
      <c r="F18" s="6"/>
    </row>
    <row r="19" spans="1:8" ht="12.75" customHeight="1">
      <c r="A19" s="12"/>
      <c r="B19" s="6"/>
      <c r="C19" s="6"/>
      <c r="D19" s="6"/>
      <c r="E19" s="6"/>
      <c r="F19" s="6"/>
    </row>
    <row r="20" spans="1:8" ht="12.75" customHeight="1">
      <c r="A20" s="12"/>
      <c r="B20" s="6"/>
      <c r="C20" s="6"/>
      <c r="D20" s="6"/>
      <c r="E20" s="6"/>
      <c r="F20" s="6"/>
    </row>
    <row r="21" spans="1:8" ht="12.75" customHeight="1">
      <c r="A21" s="12"/>
      <c r="B21" s="6"/>
      <c r="C21" s="6"/>
      <c r="D21" s="6"/>
      <c r="E21" s="6"/>
      <c r="F21" s="6"/>
    </row>
    <row r="22" spans="1:8" ht="42" customHeight="1">
      <c r="A22" s="12"/>
      <c r="B22" s="6"/>
      <c r="C22" s="6"/>
      <c r="D22" s="6"/>
      <c r="E22" s="6"/>
      <c r="F22" s="6"/>
    </row>
    <row r="23" spans="1:8" ht="12.75" customHeight="1">
      <c r="A23" s="12"/>
      <c r="B23" s="6"/>
      <c r="C23" s="6"/>
      <c r="D23" s="6"/>
      <c r="E23" s="6"/>
      <c r="F23" s="6"/>
    </row>
    <row r="24" spans="1:8" ht="12.75" customHeight="1">
      <c r="A24" s="12"/>
      <c r="B24" s="6"/>
      <c r="C24" s="6"/>
      <c r="D24" s="6"/>
      <c r="E24" s="6"/>
      <c r="F24" s="6"/>
    </row>
    <row r="25" spans="1:8" ht="12.75" customHeight="1">
      <c r="A25" s="12"/>
      <c r="B25" s="6"/>
      <c r="C25" s="6"/>
      <c r="D25" s="6"/>
      <c r="E25" s="6"/>
      <c r="F25" s="6"/>
    </row>
    <row r="26" spans="1:8" ht="18.75" customHeight="1">
      <c r="A26" s="12"/>
      <c r="B26" s="6"/>
      <c r="C26" s="6"/>
      <c r="D26" s="6"/>
      <c r="E26" s="6"/>
      <c r="F26" s="6"/>
      <c r="H26" s="6"/>
    </row>
    <row r="27" spans="1:8" ht="12.75" hidden="1" customHeight="1">
      <c r="A27" s="12"/>
      <c r="B27" s="6"/>
      <c r="C27" s="6"/>
      <c r="D27" s="6"/>
      <c r="E27" s="6"/>
      <c r="F27" s="6"/>
    </row>
    <row r="28" spans="1:8" ht="21" customHeight="1">
      <c r="A28" s="12"/>
      <c r="B28" s="6"/>
      <c r="C28" s="6"/>
      <c r="D28" s="6"/>
      <c r="E28" s="6"/>
      <c r="F28" s="6"/>
    </row>
    <row r="29" spans="1:8" ht="12.75" hidden="1" customHeight="1">
      <c r="A29" s="12"/>
      <c r="B29" s="6"/>
      <c r="C29" s="6"/>
      <c r="D29" s="6"/>
      <c r="E29" s="6"/>
      <c r="F29" s="6"/>
    </row>
    <row r="30" spans="1:8" ht="12.75" hidden="1" customHeight="1">
      <c r="A30" s="12"/>
      <c r="B30" s="6"/>
      <c r="C30" s="6"/>
      <c r="D30" s="6"/>
      <c r="E30" s="6"/>
      <c r="F30" s="6"/>
    </row>
    <row r="31" spans="1:8" ht="17.25" customHeight="1">
      <c r="A31" s="12"/>
      <c r="B31" s="6"/>
      <c r="C31" s="6"/>
      <c r="D31" s="6"/>
      <c r="E31" s="6"/>
      <c r="F31" s="6"/>
    </row>
    <row r="32" spans="1:8" ht="12.75" hidden="1" customHeight="1">
      <c r="A32" s="12"/>
      <c r="B32" s="6"/>
      <c r="C32" s="6"/>
      <c r="D32" s="6"/>
      <c r="E32" s="6"/>
      <c r="F32" s="6"/>
    </row>
    <row r="33" spans="1:6" ht="12.75" hidden="1" customHeight="1">
      <c r="A33" s="12"/>
      <c r="B33" s="6"/>
      <c r="C33" s="6"/>
      <c r="D33" s="6"/>
      <c r="E33" s="6"/>
      <c r="F33" s="6"/>
    </row>
    <row r="34" spans="1:6" ht="12.75" hidden="1" customHeight="1">
      <c r="A34" s="12"/>
      <c r="B34" s="6"/>
      <c r="C34" s="6"/>
      <c r="D34" s="6"/>
      <c r="E34" s="6"/>
      <c r="F34" s="6"/>
    </row>
    <row r="35" spans="1:6" ht="19.5" customHeight="1">
      <c r="A35" s="12"/>
      <c r="B35" s="6"/>
      <c r="C35" s="6"/>
      <c r="D35" s="6"/>
      <c r="E35" s="6"/>
      <c r="F35" s="6"/>
    </row>
    <row r="36" spans="1:6" ht="12.75" hidden="1" customHeight="1">
      <c r="A36" s="12"/>
      <c r="B36" s="6"/>
      <c r="C36" s="6"/>
      <c r="D36" s="6"/>
      <c r="E36" s="6"/>
      <c r="F36" s="6"/>
    </row>
    <row r="37" spans="1:6" ht="12.75" hidden="1" customHeight="1">
      <c r="A37" s="12"/>
      <c r="B37" s="6"/>
      <c r="C37" s="6"/>
      <c r="D37" s="6"/>
      <c r="E37" s="6"/>
      <c r="F37" s="6"/>
    </row>
    <row r="38" spans="1:6" ht="15" customHeight="1">
      <c r="A38" s="12"/>
      <c r="B38" s="6"/>
      <c r="C38" s="6"/>
      <c r="D38" s="6"/>
      <c r="E38" s="6"/>
      <c r="F38" s="6"/>
    </row>
    <row r="39" spans="1:6" ht="57" hidden="1" customHeight="1">
      <c r="A39" s="12"/>
      <c r="B39" s="6"/>
      <c r="C39" s="6"/>
      <c r="D39" s="6"/>
      <c r="E39" s="6"/>
      <c r="F39" s="6"/>
    </row>
    <row r="40" spans="1:6" hidden="1">
      <c r="A40" s="12"/>
      <c r="B40" s="6"/>
      <c r="C40" s="6"/>
      <c r="D40" s="6"/>
      <c r="E40" s="6"/>
      <c r="F40" s="6"/>
    </row>
    <row r="41" spans="1:6" hidden="1">
      <c r="A41" s="12"/>
      <c r="B41" s="6"/>
      <c r="C41" s="6"/>
      <c r="D41" s="6"/>
      <c r="E41" s="6"/>
      <c r="F41" s="6"/>
    </row>
    <row r="42" spans="1:6" hidden="1">
      <c r="A42" s="12"/>
      <c r="B42" s="6"/>
      <c r="C42" s="6"/>
      <c r="D42" s="6"/>
      <c r="E42" s="6"/>
      <c r="F42" s="6"/>
    </row>
    <row r="43" spans="1:6" hidden="1">
      <c r="A43" s="12"/>
      <c r="B43" s="6"/>
      <c r="C43" s="6"/>
      <c r="D43" s="6"/>
      <c r="E43" s="6"/>
      <c r="F43" s="6"/>
    </row>
    <row r="44" spans="1:6" ht="16.5" customHeight="1">
      <c r="A44" s="12"/>
      <c r="B44" s="6"/>
      <c r="C44" s="6"/>
      <c r="D44" s="6"/>
      <c r="E44" s="6"/>
      <c r="F44" s="6"/>
    </row>
    <row r="45" spans="1:6">
      <c r="A45" s="12"/>
      <c r="B45" s="6"/>
      <c r="C45" s="6"/>
      <c r="D45" s="6"/>
      <c r="E45" s="6"/>
      <c r="F45" s="6"/>
    </row>
    <row r="46" spans="1:6" hidden="1">
      <c r="A46" s="12"/>
      <c r="B46" s="6"/>
      <c r="C46" s="6"/>
      <c r="D46" s="6"/>
      <c r="E46" s="6"/>
      <c r="F46" s="6"/>
    </row>
    <row r="47" spans="1:6">
      <c r="A47" s="5"/>
      <c r="B47" s="6"/>
      <c r="C47" s="6"/>
      <c r="D47" s="6"/>
      <c r="E47" s="6"/>
      <c r="F47" s="6"/>
    </row>
    <row r="48" spans="1:6">
      <c r="A48" s="5"/>
      <c r="B48" s="6"/>
      <c r="C48" s="6"/>
      <c r="D48" s="6"/>
      <c r="E48" s="6"/>
      <c r="F48" s="6"/>
    </row>
    <row r="49" spans="1:6">
      <c r="A49" s="5"/>
      <c r="B49" s="6"/>
      <c r="C49" s="6"/>
      <c r="D49" s="6"/>
      <c r="E49" s="6"/>
      <c r="F49" s="6"/>
    </row>
    <row r="50" spans="1:6">
      <c r="A50" s="5"/>
      <c r="B50" s="6"/>
      <c r="C50" s="6"/>
      <c r="D50" s="6"/>
      <c r="E50" s="6"/>
      <c r="F50" s="6"/>
    </row>
    <row r="51" spans="1:6" hidden="1">
      <c r="A51" s="2"/>
      <c r="B51" s="2"/>
      <c r="C51" s="2"/>
      <c r="D51" s="2"/>
      <c r="E51" s="10"/>
      <c r="F51" s="10"/>
    </row>
    <row r="52" spans="1:6" hidden="1">
      <c r="A52" s="7"/>
      <c r="B52" s="3"/>
      <c r="C52" s="3"/>
      <c r="D52" s="3"/>
      <c r="E52" s="8"/>
      <c r="F52" s="8"/>
    </row>
    <row r="53" spans="1:6" hidden="1">
      <c r="A53" s="3"/>
      <c r="B53" s="3"/>
      <c r="C53" s="3"/>
      <c r="D53" s="3"/>
      <c r="E53" s="8"/>
      <c r="F53" s="8"/>
    </row>
    <row r="54" spans="1:6" hidden="1">
      <c r="A54" s="3"/>
      <c r="B54" s="3"/>
      <c r="C54" s="3"/>
      <c r="D54" s="3"/>
      <c r="E54" s="8"/>
      <c r="F54" s="8"/>
    </row>
  </sheetData>
  <sheetProtection selectLockedCells="1" selectUnlockedCells="1"/>
  <mergeCells count="6">
    <mergeCell ref="B6:B7"/>
    <mergeCell ref="D6:D7"/>
    <mergeCell ref="C6:C7"/>
    <mergeCell ref="B1:D1"/>
    <mergeCell ref="A2:D2"/>
    <mergeCell ref="B4:D4"/>
  </mergeCells>
  <pageMargins left="1.1811023622047245" right="0.39370078740157483" top="0.39370078740157483" bottom="0.39370078740157483" header="0.31496062992125984" footer="0.31496062992125984"/>
  <pageSetup paperSize="9" scale="90" orientation="portrait" r:id="rId1"/>
  <headerFooter alignWithMargins="0"/>
</worksheet>
</file>

<file path=xl/worksheets/sheet4.xml><?xml version="1.0" encoding="utf-8"?>
<worksheet xmlns="http://schemas.openxmlformats.org/spreadsheetml/2006/main" xmlns:r="http://schemas.openxmlformats.org/officeDocument/2006/relationships">
  <dimension ref="A1:K145"/>
  <sheetViews>
    <sheetView topLeftCell="A79" workbookViewId="0">
      <selection activeCell="B88" sqref="B88"/>
    </sheetView>
  </sheetViews>
  <sheetFormatPr defaultRowHeight="12.75"/>
  <cols>
    <col min="1" max="1" width="16.5703125" customWidth="1"/>
    <col min="2" max="2" width="83.7109375" customWidth="1"/>
    <col min="5" max="5" width="14.140625" customWidth="1"/>
    <col min="6" max="6" width="53.140625" customWidth="1"/>
    <col min="11" max="11" width="76" customWidth="1"/>
  </cols>
  <sheetData>
    <row r="1" spans="1:11" ht="16.5" thickBot="1">
      <c r="A1" s="83" t="s">
        <v>281</v>
      </c>
      <c r="B1" s="84" t="s">
        <v>282</v>
      </c>
      <c r="E1" s="88" t="s">
        <v>281</v>
      </c>
      <c r="F1" s="88" t="s">
        <v>73</v>
      </c>
      <c r="J1" s="93" t="s">
        <v>430</v>
      </c>
    </row>
    <row r="2" spans="1:11" ht="45.75" thickBot="1">
      <c r="A2" s="85">
        <v>100</v>
      </c>
      <c r="B2" s="86" t="s">
        <v>75</v>
      </c>
      <c r="E2" s="4" t="s">
        <v>92</v>
      </c>
      <c r="F2" s="26" t="s">
        <v>403</v>
      </c>
      <c r="J2" s="83" t="s">
        <v>281</v>
      </c>
      <c r="K2" s="84" t="s">
        <v>431</v>
      </c>
    </row>
    <row r="3" spans="1:11" ht="38.25">
      <c r="A3" s="85">
        <v>110</v>
      </c>
      <c r="B3" s="86" t="s">
        <v>283</v>
      </c>
      <c r="E3" s="4" t="s">
        <v>598</v>
      </c>
      <c r="F3" s="18" t="s">
        <v>604</v>
      </c>
      <c r="J3" s="95" t="s">
        <v>231</v>
      </c>
      <c r="K3" s="94" t="s">
        <v>118</v>
      </c>
    </row>
    <row r="4" spans="1:11" ht="38.25">
      <c r="A4" s="85">
        <v>111</v>
      </c>
      <c r="B4" s="86" t="s">
        <v>284</v>
      </c>
      <c r="E4" s="4" t="s">
        <v>599</v>
      </c>
      <c r="F4" s="18" t="s">
        <v>120</v>
      </c>
      <c r="J4" s="96" t="s">
        <v>519</v>
      </c>
      <c r="K4" s="92" t="s">
        <v>432</v>
      </c>
    </row>
    <row r="5" spans="1:11" ht="51">
      <c r="A5" s="85">
        <v>112</v>
      </c>
      <c r="B5" s="86" t="s">
        <v>285</v>
      </c>
      <c r="E5" s="4" t="s">
        <v>600</v>
      </c>
      <c r="F5" s="18" t="s">
        <v>605</v>
      </c>
      <c r="J5" s="96" t="s">
        <v>520</v>
      </c>
      <c r="K5" s="92" t="s">
        <v>4</v>
      </c>
    </row>
    <row r="6" spans="1:11" ht="45">
      <c r="A6" s="85">
        <v>113</v>
      </c>
      <c r="B6" s="86" t="s">
        <v>286</v>
      </c>
      <c r="E6" s="4" t="s">
        <v>601</v>
      </c>
      <c r="F6" s="18" t="s">
        <v>3</v>
      </c>
      <c r="J6" s="96" t="s">
        <v>521</v>
      </c>
      <c r="K6" s="92" t="s">
        <v>273</v>
      </c>
    </row>
    <row r="7" spans="1:11" ht="51">
      <c r="A7" s="85">
        <v>119</v>
      </c>
      <c r="B7" s="86" t="s">
        <v>287</v>
      </c>
      <c r="E7" s="4" t="s">
        <v>602</v>
      </c>
      <c r="F7" s="18" t="s">
        <v>10</v>
      </c>
      <c r="J7" s="96" t="s">
        <v>522</v>
      </c>
      <c r="K7" s="92" t="s">
        <v>78</v>
      </c>
    </row>
    <row r="8" spans="1:11" ht="76.5">
      <c r="A8" s="85">
        <v>120</v>
      </c>
      <c r="B8" s="86" t="s">
        <v>76</v>
      </c>
      <c r="E8" s="4" t="s">
        <v>603</v>
      </c>
      <c r="F8" s="18" t="s">
        <v>148</v>
      </c>
      <c r="J8" s="96" t="s">
        <v>523</v>
      </c>
      <c r="K8" s="92" t="s">
        <v>433</v>
      </c>
    </row>
    <row r="9" spans="1:11" ht="51">
      <c r="A9" s="85">
        <v>121</v>
      </c>
      <c r="B9" s="86" t="s">
        <v>86</v>
      </c>
      <c r="E9" s="25" t="s">
        <v>108</v>
      </c>
      <c r="F9" s="26" t="s">
        <v>402</v>
      </c>
      <c r="J9" s="96" t="s">
        <v>524</v>
      </c>
      <c r="K9" s="92" t="s">
        <v>434</v>
      </c>
    </row>
    <row r="10" spans="1:11" ht="38.25">
      <c r="A10" s="85">
        <v>122</v>
      </c>
      <c r="B10" s="86" t="s">
        <v>276</v>
      </c>
      <c r="E10" s="25" t="s">
        <v>411</v>
      </c>
      <c r="F10" s="26" t="s">
        <v>409</v>
      </c>
      <c r="J10" s="96" t="s">
        <v>525</v>
      </c>
      <c r="K10" s="92" t="s">
        <v>435</v>
      </c>
    </row>
    <row r="11" spans="1:11" ht="45">
      <c r="A11" s="85">
        <v>123</v>
      </c>
      <c r="B11" s="86" t="s">
        <v>288</v>
      </c>
      <c r="E11" s="25" t="s">
        <v>412</v>
      </c>
      <c r="F11" s="26" t="s">
        <v>410</v>
      </c>
      <c r="J11" s="96" t="s">
        <v>526</v>
      </c>
      <c r="K11" s="92" t="s">
        <v>436</v>
      </c>
    </row>
    <row r="12" spans="1:11" ht="30">
      <c r="A12" s="85">
        <v>129</v>
      </c>
      <c r="B12" s="86" t="s">
        <v>87</v>
      </c>
      <c r="E12" s="4" t="s">
        <v>413</v>
      </c>
      <c r="F12" s="18" t="s">
        <v>415</v>
      </c>
      <c r="J12" s="96" t="s">
        <v>527</v>
      </c>
      <c r="K12" s="92" t="s">
        <v>437</v>
      </c>
    </row>
    <row r="13" spans="1:11" ht="30">
      <c r="A13" s="85">
        <v>130</v>
      </c>
      <c r="B13" s="86" t="s">
        <v>289</v>
      </c>
      <c r="E13" s="4" t="s">
        <v>414</v>
      </c>
      <c r="F13" s="18" t="s">
        <v>150</v>
      </c>
      <c r="J13" s="96" t="s">
        <v>528</v>
      </c>
      <c r="K13" s="92" t="s">
        <v>438</v>
      </c>
    </row>
    <row r="14" spans="1:11" ht="30">
      <c r="A14" s="85">
        <v>131</v>
      </c>
      <c r="B14" s="86" t="s">
        <v>290</v>
      </c>
      <c r="E14" s="4" t="s">
        <v>606</v>
      </c>
      <c r="F14" s="18" t="s">
        <v>608</v>
      </c>
      <c r="J14" s="96" t="s">
        <v>529</v>
      </c>
      <c r="K14" s="92" t="s">
        <v>257</v>
      </c>
    </row>
    <row r="15" spans="1:11" ht="30">
      <c r="A15" s="85">
        <v>133</v>
      </c>
      <c r="B15" s="86" t="s">
        <v>291</v>
      </c>
      <c r="E15" s="4" t="s">
        <v>607</v>
      </c>
      <c r="F15" s="18" t="s">
        <v>609</v>
      </c>
      <c r="J15" s="96" t="s">
        <v>530</v>
      </c>
      <c r="K15" s="92" t="s">
        <v>439</v>
      </c>
    </row>
    <row r="16" spans="1:11" ht="51">
      <c r="A16" s="85">
        <v>134</v>
      </c>
      <c r="B16" s="86" t="s">
        <v>292</v>
      </c>
      <c r="E16" s="25" t="s">
        <v>44</v>
      </c>
      <c r="F16" s="26" t="s">
        <v>404</v>
      </c>
      <c r="J16" s="96" t="s">
        <v>531</v>
      </c>
      <c r="K16" s="92" t="s">
        <v>57</v>
      </c>
    </row>
    <row r="17" spans="1:11" ht="38.25">
      <c r="A17" s="85">
        <v>139</v>
      </c>
      <c r="B17" s="86" t="s">
        <v>293</v>
      </c>
      <c r="E17" s="4" t="s">
        <v>128</v>
      </c>
      <c r="F17" s="18" t="s">
        <v>421</v>
      </c>
      <c r="J17" s="96" t="s">
        <v>232</v>
      </c>
      <c r="K17" s="92" t="s">
        <v>124</v>
      </c>
    </row>
    <row r="18" spans="1:11" ht="15">
      <c r="A18" s="85">
        <v>140</v>
      </c>
      <c r="B18" s="86" t="s">
        <v>294</v>
      </c>
      <c r="E18" s="4" t="s">
        <v>98</v>
      </c>
      <c r="F18" s="18" t="s">
        <v>129</v>
      </c>
      <c r="J18" s="96" t="s">
        <v>532</v>
      </c>
      <c r="K18" s="92" t="s">
        <v>440</v>
      </c>
    </row>
    <row r="19" spans="1:11" ht="38.25">
      <c r="A19" s="85">
        <v>141</v>
      </c>
      <c r="B19" s="86" t="s">
        <v>295</v>
      </c>
      <c r="E19" s="4" t="s">
        <v>130</v>
      </c>
      <c r="F19" s="18" t="s">
        <v>247</v>
      </c>
      <c r="J19" s="96" t="s">
        <v>533</v>
      </c>
      <c r="K19" s="92" t="s">
        <v>441</v>
      </c>
    </row>
    <row r="20" spans="1:11" ht="25.5">
      <c r="A20" s="85">
        <v>142</v>
      </c>
      <c r="B20" s="86" t="s">
        <v>296</v>
      </c>
      <c r="E20" s="4" t="s">
        <v>99</v>
      </c>
      <c r="F20" s="18" t="s">
        <v>131</v>
      </c>
      <c r="J20" s="96" t="s">
        <v>534</v>
      </c>
      <c r="K20" s="92" t="s">
        <v>442</v>
      </c>
    </row>
    <row r="21" spans="1:11" ht="30">
      <c r="A21" s="85">
        <v>149</v>
      </c>
      <c r="B21" s="86" t="s">
        <v>297</v>
      </c>
      <c r="E21" s="4" t="s">
        <v>132</v>
      </c>
      <c r="F21" s="18" t="s">
        <v>248</v>
      </c>
      <c r="J21" s="96" t="s">
        <v>535</v>
      </c>
      <c r="K21" s="92" t="s">
        <v>443</v>
      </c>
    </row>
    <row r="22" spans="1:11" ht="30">
      <c r="A22" s="85">
        <v>200</v>
      </c>
      <c r="B22" s="86" t="s">
        <v>191</v>
      </c>
      <c r="E22" s="4" t="s">
        <v>100</v>
      </c>
      <c r="F22" s="18" t="s">
        <v>133</v>
      </c>
      <c r="J22" s="96" t="s">
        <v>536</v>
      </c>
      <c r="K22" s="92" t="s">
        <v>444</v>
      </c>
    </row>
    <row r="23" spans="1:11" ht="30">
      <c r="A23" s="85">
        <v>210</v>
      </c>
      <c r="B23" s="86" t="s">
        <v>298</v>
      </c>
      <c r="E23" s="4" t="s">
        <v>134</v>
      </c>
      <c r="F23" s="18" t="s">
        <v>249</v>
      </c>
      <c r="J23" s="96" t="s">
        <v>537</v>
      </c>
      <c r="K23" s="92" t="s">
        <v>445</v>
      </c>
    </row>
    <row r="24" spans="1:11" ht="45">
      <c r="A24" s="85">
        <v>211</v>
      </c>
      <c r="B24" s="86" t="s">
        <v>299</v>
      </c>
      <c r="E24" s="4" t="s">
        <v>101</v>
      </c>
      <c r="F24" s="18" t="s">
        <v>135</v>
      </c>
      <c r="J24" s="96" t="s">
        <v>538</v>
      </c>
      <c r="K24" s="92" t="s">
        <v>446</v>
      </c>
    </row>
    <row r="25" spans="1:11" ht="63.75">
      <c r="A25" s="85">
        <v>212</v>
      </c>
      <c r="B25" s="86" t="s">
        <v>300</v>
      </c>
      <c r="E25" s="4" t="s">
        <v>136</v>
      </c>
      <c r="F25" s="18" t="s">
        <v>250</v>
      </c>
      <c r="J25" s="96" t="s">
        <v>539</v>
      </c>
      <c r="K25" s="92" t="s">
        <v>447</v>
      </c>
    </row>
    <row r="26" spans="1:11" ht="30">
      <c r="A26" s="85">
        <v>213</v>
      </c>
      <c r="B26" s="86" t="s">
        <v>301</v>
      </c>
      <c r="E26" s="4" t="s">
        <v>102</v>
      </c>
      <c r="F26" s="18" t="s">
        <v>137</v>
      </c>
      <c r="J26" s="96" t="s">
        <v>233</v>
      </c>
      <c r="K26" s="92" t="s">
        <v>127</v>
      </c>
    </row>
    <row r="27" spans="1:11" ht="51">
      <c r="A27" s="85">
        <v>214</v>
      </c>
      <c r="B27" s="86" t="s">
        <v>302</v>
      </c>
      <c r="E27" s="4" t="s">
        <v>138</v>
      </c>
      <c r="F27" s="18" t="s">
        <v>251</v>
      </c>
      <c r="J27" s="96" t="s">
        <v>540</v>
      </c>
      <c r="K27" s="92" t="s">
        <v>448</v>
      </c>
    </row>
    <row r="28" spans="1:11" ht="45">
      <c r="A28" s="85">
        <v>215</v>
      </c>
      <c r="B28" s="86" t="s">
        <v>303</v>
      </c>
      <c r="E28" s="4" t="s">
        <v>103</v>
      </c>
      <c r="F28" s="18" t="s">
        <v>139</v>
      </c>
      <c r="J28" s="96" t="s">
        <v>541</v>
      </c>
      <c r="K28" s="92" t="s">
        <v>449</v>
      </c>
    </row>
    <row r="29" spans="1:11" ht="45">
      <c r="A29" s="85">
        <v>216</v>
      </c>
      <c r="B29" s="86" t="s">
        <v>304</v>
      </c>
      <c r="E29" s="4" t="s">
        <v>104</v>
      </c>
      <c r="F29" s="18" t="s">
        <v>405</v>
      </c>
      <c r="J29" s="96" t="s">
        <v>542</v>
      </c>
      <c r="K29" s="92" t="s">
        <v>450</v>
      </c>
    </row>
    <row r="30" spans="1:11" ht="51">
      <c r="A30" s="85">
        <v>217</v>
      </c>
      <c r="B30" s="86" t="s">
        <v>305</v>
      </c>
      <c r="E30" s="4" t="s">
        <v>152</v>
      </c>
      <c r="F30" s="22" t="s">
        <v>422</v>
      </c>
      <c r="J30" s="96" t="s">
        <v>543</v>
      </c>
      <c r="K30" s="92" t="s">
        <v>451</v>
      </c>
    </row>
    <row r="31" spans="1:11" ht="45">
      <c r="A31" s="85">
        <v>218</v>
      </c>
      <c r="B31" s="86" t="s">
        <v>306</v>
      </c>
      <c r="E31" s="4" t="s">
        <v>116</v>
      </c>
      <c r="F31" s="22" t="s">
        <v>153</v>
      </c>
      <c r="J31" s="96" t="s">
        <v>544</v>
      </c>
      <c r="K31" s="92" t="s">
        <v>452</v>
      </c>
    </row>
    <row r="32" spans="1:11" ht="30">
      <c r="A32" s="85">
        <v>219</v>
      </c>
      <c r="B32" s="86" t="s">
        <v>307</v>
      </c>
      <c r="E32" s="4" t="s">
        <v>115</v>
      </c>
      <c r="F32" s="18" t="s">
        <v>197</v>
      </c>
      <c r="J32" s="96" t="s">
        <v>545</v>
      </c>
      <c r="K32" s="92" t="s">
        <v>453</v>
      </c>
    </row>
    <row r="33" spans="1:11" ht="45">
      <c r="A33" s="85">
        <v>220</v>
      </c>
      <c r="B33" s="86" t="s">
        <v>308</v>
      </c>
      <c r="E33" s="4" t="s">
        <v>114</v>
      </c>
      <c r="F33" s="18" t="s">
        <v>423</v>
      </c>
      <c r="G33">
        <v>20180</v>
      </c>
      <c r="J33" s="96" t="s">
        <v>546</v>
      </c>
      <c r="K33" s="92" t="s">
        <v>454</v>
      </c>
    </row>
    <row r="34" spans="1:11" ht="30">
      <c r="A34" s="85">
        <v>221</v>
      </c>
      <c r="B34" s="86" t="s">
        <v>309</v>
      </c>
      <c r="E34" s="4" t="s">
        <v>113</v>
      </c>
      <c r="F34" s="18" t="s">
        <v>154</v>
      </c>
      <c r="G34">
        <v>20280</v>
      </c>
      <c r="J34" s="96" t="s">
        <v>547</v>
      </c>
      <c r="K34" s="92" t="s">
        <v>455</v>
      </c>
    </row>
    <row r="35" spans="1:11" ht="38.25">
      <c r="A35" s="85">
        <v>223</v>
      </c>
      <c r="B35" s="86" t="s">
        <v>310</v>
      </c>
      <c r="E35" s="4" t="s">
        <v>112</v>
      </c>
      <c r="F35" s="18" t="s">
        <v>253</v>
      </c>
      <c r="J35" s="96" t="s">
        <v>548</v>
      </c>
      <c r="K35" s="92" t="s">
        <v>7</v>
      </c>
    </row>
    <row r="36" spans="1:11" ht="38.25">
      <c r="A36" s="85">
        <v>224</v>
      </c>
      <c r="B36" s="86" t="s">
        <v>311</v>
      </c>
      <c r="E36" s="4" t="s">
        <v>111</v>
      </c>
      <c r="F36" s="18" t="s">
        <v>156</v>
      </c>
      <c r="G36">
        <v>20380</v>
      </c>
      <c r="J36" s="96" t="s">
        <v>549</v>
      </c>
      <c r="K36" s="92" t="s">
        <v>456</v>
      </c>
    </row>
    <row r="37" spans="1:11" ht="38.25">
      <c r="A37" s="85">
        <v>225</v>
      </c>
      <c r="B37" s="86" t="s">
        <v>312</v>
      </c>
      <c r="E37" s="4" t="s">
        <v>110</v>
      </c>
      <c r="F37" s="26" t="s">
        <v>157</v>
      </c>
      <c r="G37">
        <v>20480</v>
      </c>
      <c r="J37" s="96" t="s">
        <v>550</v>
      </c>
      <c r="K37" s="92" t="s">
        <v>457</v>
      </c>
    </row>
    <row r="38" spans="1:11" ht="30">
      <c r="A38" s="85">
        <v>230</v>
      </c>
      <c r="B38" s="86" t="s">
        <v>313</v>
      </c>
      <c r="E38" s="4" t="s">
        <v>109</v>
      </c>
      <c r="F38" s="1" t="s">
        <v>155</v>
      </c>
      <c r="G38">
        <v>20580</v>
      </c>
      <c r="J38" s="96" t="s">
        <v>551</v>
      </c>
      <c r="K38" s="92" t="s">
        <v>458</v>
      </c>
    </row>
    <row r="39" spans="1:11" ht="30">
      <c r="A39" s="85">
        <v>231</v>
      </c>
      <c r="B39" s="86" t="s">
        <v>314</v>
      </c>
      <c r="E39" s="4" t="s">
        <v>105</v>
      </c>
      <c r="F39" s="18" t="s">
        <v>252</v>
      </c>
      <c r="J39" s="96" t="s">
        <v>234</v>
      </c>
      <c r="K39" s="92" t="s">
        <v>140</v>
      </c>
    </row>
    <row r="40" spans="1:11" ht="38.25">
      <c r="A40" s="85">
        <v>232</v>
      </c>
      <c r="B40" s="86" t="s">
        <v>315</v>
      </c>
      <c r="E40" s="87" t="s">
        <v>106</v>
      </c>
      <c r="F40" s="97" t="s">
        <v>77</v>
      </c>
      <c r="G40" s="98">
        <v>75590</v>
      </c>
      <c r="J40" s="96" t="s">
        <v>552</v>
      </c>
      <c r="K40" s="92" t="s">
        <v>459</v>
      </c>
    </row>
    <row r="41" spans="1:11" ht="30">
      <c r="A41" s="85">
        <v>240</v>
      </c>
      <c r="B41" s="86" t="s">
        <v>94</v>
      </c>
      <c r="E41" s="87" t="s">
        <v>107</v>
      </c>
      <c r="F41" s="97" t="s">
        <v>147</v>
      </c>
      <c r="G41" s="98">
        <v>75600</v>
      </c>
      <c r="J41" s="96" t="s">
        <v>553</v>
      </c>
      <c r="K41" s="92" t="s">
        <v>460</v>
      </c>
    </row>
    <row r="42" spans="1:11" ht="25.5">
      <c r="A42" s="85">
        <v>241</v>
      </c>
      <c r="B42" s="86" t="s">
        <v>316</v>
      </c>
      <c r="E42" s="25" t="s">
        <v>262</v>
      </c>
      <c r="F42" s="24" t="s">
        <v>259</v>
      </c>
      <c r="J42" s="96" t="s">
        <v>554</v>
      </c>
      <c r="K42" s="92" t="s">
        <v>461</v>
      </c>
    </row>
    <row r="43" spans="1:11" ht="15">
      <c r="A43" s="85">
        <v>242</v>
      </c>
      <c r="B43" s="86" t="s">
        <v>95</v>
      </c>
      <c r="E43" s="25" t="s">
        <v>260</v>
      </c>
      <c r="F43" s="24" t="s">
        <v>608</v>
      </c>
      <c r="J43" s="96" t="s">
        <v>555</v>
      </c>
      <c r="K43" s="92" t="s">
        <v>462</v>
      </c>
    </row>
    <row r="44" spans="1:11" ht="30">
      <c r="A44" s="85">
        <v>243</v>
      </c>
      <c r="B44" s="86" t="s">
        <v>317</v>
      </c>
      <c r="E44" s="25" t="s">
        <v>261</v>
      </c>
      <c r="F44" s="24" t="s">
        <v>258</v>
      </c>
      <c r="J44" s="96" t="s">
        <v>556</v>
      </c>
      <c r="K44" s="92" t="s">
        <v>79</v>
      </c>
    </row>
    <row r="45" spans="1:11" ht="25.5">
      <c r="A45" s="85">
        <v>244</v>
      </c>
      <c r="B45" s="86" t="s">
        <v>121</v>
      </c>
      <c r="E45" s="4" t="s">
        <v>418</v>
      </c>
      <c r="F45" s="18" t="s">
        <v>417</v>
      </c>
      <c r="J45" s="96" t="s">
        <v>557</v>
      </c>
      <c r="K45" s="92" t="s">
        <v>463</v>
      </c>
    </row>
    <row r="46" spans="1:11" ht="30">
      <c r="A46" s="85">
        <v>245</v>
      </c>
      <c r="B46" s="86" t="s">
        <v>318</v>
      </c>
      <c r="E46" s="4" t="s">
        <v>610</v>
      </c>
      <c r="F46" s="18" t="s">
        <v>419</v>
      </c>
      <c r="G46">
        <v>20680</v>
      </c>
      <c r="J46" s="96" t="s">
        <v>558</v>
      </c>
      <c r="K46" s="92" t="s">
        <v>464</v>
      </c>
    </row>
    <row r="47" spans="1:11" ht="51">
      <c r="A47" s="85">
        <v>300</v>
      </c>
      <c r="B47" s="86" t="s">
        <v>20</v>
      </c>
      <c r="E47" s="4" t="s">
        <v>49</v>
      </c>
      <c r="F47" s="18" t="s">
        <v>429</v>
      </c>
      <c r="J47" s="96" t="s">
        <v>559</v>
      </c>
      <c r="K47" s="92" t="s">
        <v>8</v>
      </c>
    </row>
    <row r="48" spans="1:11" ht="51">
      <c r="A48" s="85">
        <v>310</v>
      </c>
      <c r="B48" s="86" t="s">
        <v>61</v>
      </c>
      <c r="E48" s="4" t="s">
        <v>142</v>
      </c>
      <c r="F48" s="18" t="s">
        <v>141</v>
      </c>
      <c r="J48" s="96" t="s">
        <v>560</v>
      </c>
      <c r="K48" s="92" t="s">
        <v>465</v>
      </c>
    </row>
    <row r="49" spans="1:11" ht="51">
      <c r="A49" s="85">
        <v>311</v>
      </c>
      <c r="B49" s="86" t="s">
        <v>319</v>
      </c>
      <c r="E49" s="4" t="s">
        <v>144</v>
      </c>
      <c r="F49" s="18" t="s">
        <v>143</v>
      </c>
      <c r="J49" s="96" t="s">
        <v>561</v>
      </c>
      <c r="K49" s="92" t="s">
        <v>9</v>
      </c>
    </row>
    <row r="50" spans="1:11" ht="63.75">
      <c r="A50" s="85">
        <v>312</v>
      </c>
      <c r="B50" s="86" t="s">
        <v>62</v>
      </c>
      <c r="E50" s="4" t="s">
        <v>146</v>
      </c>
      <c r="F50" s="18" t="s">
        <v>145</v>
      </c>
      <c r="J50" s="96" t="s">
        <v>562</v>
      </c>
      <c r="K50" s="92" t="s">
        <v>466</v>
      </c>
    </row>
    <row r="51" spans="1:11" ht="51">
      <c r="A51" s="85">
        <v>313</v>
      </c>
      <c r="B51" s="86" t="s">
        <v>320</v>
      </c>
      <c r="E51" s="4" t="s">
        <v>93</v>
      </c>
      <c r="F51" s="18" t="s">
        <v>407</v>
      </c>
      <c r="J51" s="96" t="s">
        <v>563</v>
      </c>
      <c r="K51" s="92" t="s">
        <v>467</v>
      </c>
    </row>
    <row r="52" spans="1:11" ht="51">
      <c r="A52" s="85">
        <v>320</v>
      </c>
      <c r="B52" s="86" t="s">
        <v>246</v>
      </c>
      <c r="E52" s="4" t="s">
        <v>611</v>
      </c>
      <c r="F52" s="18" t="s">
        <v>408</v>
      </c>
      <c r="J52" s="96" t="s">
        <v>235</v>
      </c>
      <c r="K52" s="92" t="s">
        <v>149</v>
      </c>
    </row>
    <row r="53" spans="1:11" ht="30">
      <c r="A53" s="85">
        <v>321</v>
      </c>
      <c r="B53" s="86" t="s">
        <v>189</v>
      </c>
      <c r="E53" s="4" t="s">
        <v>612</v>
      </c>
      <c r="F53" s="18" t="s">
        <v>151</v>
      </c>
      <c r="J53" s="96" t="s">
        <v>564</v>
      </c>
      <c r="K53" s="92" t="s">
        <v>468</v>
      </c>
    </row>
    <row r="54" spans="1:11" ht="38.25">
      <c r="A54" s="85">
        <v>322</v>
      </c>
      <c r="B54" s="86" t="s">
        <v>321</v>
      </c>
      <c r="E54" s="25" t="s">
        <v>51</v>
      </c>
      <c r="F54" s="26" t="s">
        <v>406</v>
      </c>
      <c r="J54" s="96" t="s">
        <v>565</v>
      </c>
      <c r="K54" s="92" t="s">
        <v>11</v>
      </c>
    </row>
    <row r="55" spans="1:11" ht="30">
      <c r="A55" s="85">
        <v>323</v>
      </c>
      <c r="B55" s="86" t="s">
        <v>322</v>
      </c>
      <c r="E55" s="25" t="s">
        <v>52</v>
      </c>
      <c r="F55" s="26" t="s">
        <v>14</v>
      </c>
      <c r="J55" s="96" t="s">
        <v>566</v>
      </c>
      <c r="K55" s="92" t="s">
        <v>12</v>
      </c>
    </row>
    <row r="56" spans="1:11" ht="30">
      <c r="A56" s="85">
        <v>324</v>
      </c>
      <c r="B56" s="86" t="s">
        <v>323</v>
      </c>
      <c r="E56" s="25" t="s">
        <v>164</v>
      </c>
      <c r="F56" s="26" t="s">
        <v>163</v>
      </c>
      <c r="J56" s="96" t="s">
        <v>567</v>
      </c>
      <c r="K56" s="92" t="s">
        <v>469</v>
      </c>
    </row>
    <row r="57" spans="1:11" ht="25.5">
      <c r="A57" s="85">
        <v>330</v>
      </c>
      <c r="B57" s="86" t="s">
        <v>324</v>
      </c>
      <c r="E57" s="25" t="s">
        <v>166</v>
      </c>
      <c r="F57" s="26" t="s">
        <v>165</v>
      </c>
      <c r="J57" s="96" t="s">
        <v>568</v>
      </c>
      <c r="K57" s="92" t="s">
        <v>470</v>
      </c>
    </row>
    <row r="58" spans="1:11" ht="51">
      <c r="A58" s="85">
        <v>340</v>
      </c>
      <c r="B58" s="86" t="s">
        <v>325</v>
      </c>
      <c r="E58" s="25" t="s">
        <v>169</v>
      </c>
      <c r="F58" s="27" t="s">
        <v>168</v>
      </c>
      <c r="J58" s="96" t="s">
        <v>236</v>
      </c>
      <c r="K58" s="92" t="s">
        <v>237</v>
      </c>
    </row>
    <row r="59" spans="1:11" ht="38.25">
      <c r="A59" s="85">
        <v>350</v>
      </c>
      <c r="B59" s="86" t="s">
        <v>326</v>
      </c>
      <c r="E59" s="25" t="s">
        <v>173</v>
      </c>
      <c r="F59" s="18" t="s">
        <v>172</v>
      </c>
      <c r="J59" s="96" t="s">
        <v>569</v>
      </c>
      <c r="K59" s="92" t="s">
        <v>471</v>
      </c>
    </row>
    <row r="60" spans="1:11" ht="51">
      <c r="A60" s="85">
        <v>360</v>
      </c>
      <c r="B60" s="86" t="s">
        <v>80</v>
      </c>
      <c r="E60" s="4" t="s">
        <v>171</v>
      </c>
      <c r="F60" s="22" t="s">
        <v>170</v>
      </c>
      <c r="J60" s="96" t="s">
        <v>570</v>
      </c>
      <c r="K60" s="92" t="s">
        <v>472</v>
      </c>
    </row>
    <row r="61" spans="1:11" ht="51">
      <c r="A61" s="85">
        <v>400</v>
      </c>
      <c r="B61" s="86" t="s">
        <v>327</v>
      </c>
      <c r="E61" s="25" t="s">
        <v>196</v>
      </c>
      <c r="F61" s="26" t="s">
        <v>199</v>
      </c>
      <c r="J61" s="96" t="s">
        <v>571</v>
      </c>
      <c r="K61" s="92" t="s">
        <v>473</v>
      </c>
    </row>
    <row r="62" spans="1:11" ht="51">
      <c r="A62" s="85">
        <v>406</v>
      </c>
      <c r="B62" s="86" t="s">
        <v>328</v>
      </c>
      <c r="E62" s="25" t="s">
        <v>198</v>
      </c>
      <c r="F62" s="26" t="s">
        <v>88</v>
      </c>
      <c r="J62" s="96" t="s">
        <v>572</v>
      </c>
      <c r="K62" s="92" t="s">
        <v>474</v>
      </c>
    </row>
    <row r="63" spans="1:11" ht="38.25">
      <c r="A63" s="85">
        <v>407</v>
      </c>
      <c r="B63" s="86" t="s">
        <v>329</v>
      </c>
      <c r="E63" s="25" t="s">
        <v>117</v>
      </c>
      <c r="F63" s="18" t="s">
        <v>17</v>
      </c>
      <c r="J63" s="96" t="s">
        <v>573</v>
      </c>
      <c r="K63" s="92" t="s">
        <v>475</v>
      </c>
    </row>
    <row r="64" spans="1:11" ht="38.25">
      <c r="A64" s="85">
        <v>410</v>
      </c>
      <c r="B64" s="86" t="s">
        <v>330</v>
      </c>
      <c r="E64" s="25" t="s">
        <v>175</v>
      </c>
      <c r="F64" s="18" t="s">
        <v>174</v>
      </c>
      <c r="J64" s="96" t="s">
        <v>574</v>
      </c>
      <c r="K64" s="92" t="s">
        <v>476</v>
      </c>
    </row>
    <row r="65" spans="1:11" ht="30">
      <c r="A65" s="85">
        <v>411</v>
      </c>
      <c r="B65" s="86" t="s">
        <v>331</v>
      </c>
      <c r="E65" s="25" t="s">
        <v>176</v>
      </c>
      <c r="F65" s="18" t="s">
        <v>424</v>
      </c>
      <c r="J65" s="96" t="s">
        <v>575</v>
      </c>
      <c r="K65" s="92" t="s">
        <v>477</v>
      </c>
    </row>
    <row r="66" spans="1:11" ht="30">
      <c r="A66" s="85">
        <v>412</v>
      </c>
      <c r="B66" s="86" t="s">
        <v>332</v>
      </c>
      <c r="E66" s="25" t="s">
        <v>177</v>
      </c>
      <c r="F66" s="26" t="s">
        <v>81</v>
      </c>
      <c r="J66" s="96" t="s">
        <v>576</v>
      </c>
      <c r="K66" s="92" t="s">
        <v>478</v>
      </c>
    </row>
    <row r="67" spans="1:11" ht="38.25">
      <c r="A67" s="85">
        <v>413</v>
      </c>
      <c r="B67" s="86" t="s">
        <v>333</v>
      </c>
      <c r="E67" s="25" t="s">
        <v>179</v>
      </c>
      <c r="F67" s="26" t="s">
        <v>178</v>
      </c>
      <c r="J67" s="96" t="s">
        <v>577</v>
      </c>
      <c r="K67" s="92" t="s">
        <v>479</v>
      </c>
    </row>
    <row r="68" spans="1:11" ht="38.25">
      <c r="A68" s="85">
        <v>414</v>
      </c>
      <c r="B68" s="86" t="s">
        <v>334</v>
      </c>
      <c r="E68" s="25" t="s">
        <v>181</v>
      </c>
      <c r="F68" s="26" t="s">
        <v>180</v>
      </c>
      <c r="J68" s="96" t="s">
        <v>578</v>
      </c>
      <c r="K68" s="92" t="s">
        <v>480</v>
      </c>
    </row>
    <row r="69" spans="1:11" ht="25.5">
      <c r="A69" s="85">
        <v>415</v>
      </c>
      <c r="B69" s="86" t="s">
        <v>335</v>
      </c>
      <c r="E69" s="4" t="s">
        <v>182</v>
      </c>
      <c r="F69" s="18" t="s">
        <v>82</v>
      </c>
      <c r="J69" s="96" t="s">
        <v>579</v>
      </c>
      <c r="K69" s="92" t="s">
        <v>481</v>
      </c>
    </row>
    <row r="70" spans="1:11" ht="51">
      <c r="A70" s="85">
        <v>450</v>
      </c>
      <c r="B70" s="86" t="s">
        <v>336</v>
      </c>
      <c r="E70" s="4" t="s">
        <v>184</v>
      </c>
      <c r="F70" s="18" t="s">
        <v>183</v>
      </c>
      <c r="J70" s="96" t="s">
        <v>580</v>
      </c>
      <c r="K70" s="92" t="s">
        <v>482</v>
      </c>
    </row>
    <row r="71" spans="1:11" ht="30">
      <c r="A71" s="85">
        <v>451</v>
      </c>
      <c r="B71" s="86" t="s">
        <v>337</v>
      </c>
      <c r="E71" s="4" t="s">
        <v>185</v>
      </c>
      <c r="F71" s="18" t="s">
        <v>425</v>
      </c>
      <c r="J71" s="96" t="s">
        <v>581</v>
      </c>
      <c r="K71" s="92" t="s">
        <v>483</v>
      </c>
    </row>
    <row r="72" spans="1:11" ht="30">
      <c r="A72" s="85">
        <v>452</v>
      </c>
      <c r="B72" s="86" t="s">
        <v>338</v>
      </c>
      <c r="E72" s="25" t="s">
        <v>263</v>
      </c>
      <c r="F72" s="26" t="s">
        <v>264</v>
      </c>
      <c r="J72" s="96" t="s">
        <v>582</v>
      </c>
      <c r="K72" s="92" t="s">
        <v>484</v>
      </c>
    </row>
    <row r="73" spans="1:11" ht="38.25">
      <c r="A73" s="85">
        <v>453</v>
      </c>
      <c r="B73" s="86" t="s">
        <v>339</v>
      </c>
      <c r="E73" s="25" t="s">
        <v>265</v>
      </c>
      <c r="F73" s="26" t="s">
        <v>200</v>
      </c>
      <c r="J73" s="96" t="s">
        <v>583</v>
      </c>
      <c r="K73" s="92" t="s">
        <v>485</v>
      </c>
    </row>
    <row r="74" spans="1:11" ht="30">
      <c r="A74" s="85">
        <v>454</v>
      </c>
      <c r="B74" s="86" t="s">
        <v>340</v>
      </c>
      <c r="E74" s="89" t="s">
        <v>265</v>
      </c>
      <c r="F74" s="90" t="s">
        <v>201</v>
      </c>
      <c r="J74" s="96" t="s">
        <v>238</v>
      </c>
      <c r="K74" s="92" t="s">
        <v>486</v>
      </c>
    </row>
    <row r="75" spans="1:11" ht="30">
      <c r="A75" s="85">
        <v>455</v>
      </c>
      <c r="B75" s="86" t="s">
        <v>341</v>
      </c>
      <c r="E75" s="25" t="s">
        <v>266</v>
      </c>
      <c r="F75" s="26" t="s">
        <v>267</v>
      </c>
      <c r="J75" s="96" t="s">
        <v>584</v>
      </c>
      <c r="K75" s="92" t="s">
        <v>13</v>
      </c>
    </row>
    <row r="76" spans="1:11" ht="75">
      <c r="A76" s="85">
        <v>460</v>
      </c>
      <c r="B76" s="86" t="s">
        <v>342</v>
      </c>
      <c r="E76" s="25" t="s">
        <v>268</v>
      </c>
      <c r="F76" s="26" t="s">
        <v>258</v>
      </c>
      <c r="J76" s="96" t="s">
        <v>585</v>
      </c>
      <c r="K76" s="92" t="s">
        <v>487</v>
      </c>
    </row>
    <row r="77" spans="1:11" ht="30">
      <c r="A77" s="85">
        <v>461</v>
      </c>
      <c r="B77" s="86" t="s">
        <v>343</v>
      </c>
      <c r="E77" s="25" t="s">
        <v>269</v>
      </c>
      <c r="F77" s="26" t="s">
        <v>259</v>
      </c>
      <c r="J77" s="96" t="s">
        <v>586</v>
      </c>
      <c r="K77" s="92" t="s">
        <v>488</v>
      </c>
    </row>
    <row r="78" spans="1:11" ht="38.25">
      <c r="A78" s="85">
        <v>462</v>
      </c>
      <c r="B78" s="86" t="s">
        <v>344</v>
      </c>
      <c r="E78" s="25" t="s">
        <v>398</v>
      </c>
      <c r="F78" s="26" t="s">
        <v>400</v>
      </c>
      <c r="J78" s="96" t="s">
        <v>587</v>
      </c>
      <c r="K78" s="92" t="s">
        <v>489</v>
      </c>
    </row>
    <row r="79" spans="1:11" ht="45">
      <c r="A79" s="85">
        <v>463</v>
      </c>
      <c r="B79" s="86" t="s">
        <v>345</v>
      </c>
      <c r="E79" s="25" t="s">
        <v>399</v>
      </c>
      <c r="F79" s="26" t="s">
        <v>195</v>
      </c>
      <c r="J79" s="96" t="s">
        <v>588</v>
      </c>
      <c r="K79" s="92" t="s">
        <v>490</v>
      </c>
    </row>
    <row r="80" spans="1:11" ht="45">
      <c r="A80" s="85">
        <v>464</v>
      </c>
      <c r="B80" s="86" t="s">
        <v>346</v>
      </c>
      <c r="E80" s="4" t="s">
        <v>50</v>
      </c>
      <c r="F80" s="22" t="s">
        <v>83</v>
      </c>
      <c r="J80" s="96" t="s">
        <v>589</v>
      </c>
      <c r="K80" s="92" t="s">
        <v>491</v>
      </c>
    </row>
    <row r="81" spans="1:11" ht="45">
      <c r="A81" s="85">
        <v>465</v>
      </c>
      <c r="B81" s="86" t="s">
        <v>347</v>
      </c>
      <c r="E81" s="4" t="s">
        <v>229</v>
      </c>
      <c r="F81" s="22" t="s">
        <v>230</v>
      </c>
      <c r="J81" s="96" t="s">
        <v>590</v>
      </c>
      <c r="K81" s="92" t="s">
        <v>492</v>
      </c>
    </row>
    <row r="82" spans="1:11" ht="51">
      <c r="A82" s="85">
        <v>466</v>
      </c>
      <c r="B82" s="86" t="s">
        <v>348</v>
      </c>
      <c r="E82" s="89" t="s">
        <v>158</v>
      </c>
      <c r="F82" s="91" t="s">
        <v>426</v>
      </c>
      <c r="J82" s="96" t="s">
        <v>591</v>
      </c>
      <c r="K82" s="92" t="s">
        <v>493</v>
      </c>
    </row>
    <row r="83" spans="1:11" ht="38.25">
      <c r="A83" s="85">
        <v>500</v>
      </c>
      <c r="B83" s="86" t="s">
        <v>1</v>
      </c>
      <c r="E83" s="25" t="s">
        <v>160</v>
      </c>
      <c r="F83" s="22" t="s">
        <v>159</v>
      </c>
      <c r="J83" s="96" t="s">
        <v>592</v>
      </c>
      <c r="K83" s="92" t="s">
        <v>494</v>
      </c>
    </row>
    <row r="84" spans="1:11" ht="38.25">
      <c r="A84" s="85">
        <v>510</v>
      </c>
      <c r="B84" s="86" t="s">
        <v>349</v>
      </c>
      <c r="E84" s="89" t="s">
        <v>160</v>
      </c>
      <c r="F84" s="91" t="s">
        <v>427</v>
      </c>
      <c r="J84" s="96" t="s">
        <v>593</v>
      </c>
      <c r="K84" s="92" t="s">
        <v>495</v>
      </c>
    </row>
    <row r="85" spans="1:11" ht="30">
      <c r="A85" s="85">
        <v>511</v>
      </c>
      <c r="B85" s="86" t="s">
        <v>72</v>
      </c>
      <c r="E85" s="19" t="s">
        <v>96</v>
      </c>
      <c r="F85" s="18" t="s">
        <v>74</v>
      </c>
      <c r="J85" s="96" t="s">
        <v>594</v>
      </c>
      <c r="K85" s="92" t="s">
        <v>496</v>
      </c>
    </row>
    <row r="86" spans="1:11" ht="25.5">
      <c r="A86" s="85">
        <v>512</v>
      </c>
      <c r="B86" s="86" t="s">
        <v>350</v>
      </c>
      <c r="E86" s="19" t="s">
        <v>97</v>
      </c>
      <c r="F86" s="17" t="s">
        <v>5</v>
      </c>
      <c r="J86" s="96" t="s">
        <v>595</v>
      </c>
      <c r="K86" s="92" t="s">
        <v>497</v>
      </c>
    </row>
    <row r="87" spans="1:11" ht="25.5">
      <c r="A87" s="85">
        <v>520</v>
      </c>
      <c r="B87" s="86" t="s">
        <v>351</v>
      </c>
      <c r="E87" s="20" t="s">
        <v>119</v>
      </c>
      <c r="F87" s="18" t="s">
        <v>6</v>
      </c>
      <c r="J87" s="96" t="s">
        <v>596</v>
      </c>
      <c r="K87" s="92" t="s">
        <v>498</v>
      </c>
    </row>
    <row r="88" spans="1:11" ht="30">
      <c r="A88" s="85">
        <v>521</v>
      </c>
      <c r="B88" s="86" t="s">
        <v>352</v>
      </c>
      <c r="E88" s="20" t="s">
        <v>274</v>
      </c>
      <c r="F88" s="18" t="s">
        <v>275</v>
      </c>
      <c r="J88" s="96" t="s">
        <v>597</v>
      </c>
      <c r="K88" s="92" t="s">
        <v>499</v>
      </c>
    </row>
    <row r="89" spans="1:11" ht="38.25">
      <c r="A89" s="85">
        <v>522</v>
      </c>
      <c r="B89" s="86" t="s">
        <v>353</v>
      </c>
      <c r="E89" s="19" t="s">
        <v>89</v>
      </c>
      <c r="F89" s="18" t="s">
        <v>186</v>
      </c>
      <c r="J89" s="96">
        <v>1000</v>
      </c>
      <c r="K89" s="92" t="s">
        <v>161</v>
      </c>
    </row>
    <row r="90" spans="1:11" ht="25.5">
      <c r="A90" s="85">
        <v>523</v>
      </c>
      <c r="B90" s="86" t="s">
        <v>354</v>
      </c>
      <c r="E90" s="19" t="s">
        <v>190</v>
      </c>
      <c r="F90" s="26" t="s">
        <v>428</v>
      </c>
      <c r="J90" s="96">
        <v>1001</v>
      </c>
      <c r="K90" s="92" t="s">
        <v>19</v>
      </c>
    </row>
    <row r="91" spans="1:11" ht="25.5">
      <c r="A91" s="85">
        <v>530</v>
      </c>
      <c r="B91" s="86" t="s">
        <v>355</v>
      </c>
      <c r="E91" s="19" t="s">
        <v>194</v>
      </c>
      <c r="F91" s="26" t="s">
        <v>193</v>
      </c>
      <c r="J91" s="96">
        <v>1002</v>
      </c>
      <c r="K91" s="92" t="s">
        <v>500</v>
      </c>
    </row>
    <row r="92" spans="1:11" ht="89.25">
      <c r="A92" s="85">
        <v>540</v>
      </c>
      <c r="B92" s="86" t="s">
        <v>2</v>
      </c>
      <c r="E92" s="19" t="s">
        <v>188</v>
      </c>
      <c r="F92" s="18" t="s">
        <v>187</v>
      </c>
      <c r="J92" s="96">
        <v>1003</v>
      </c>
      <c r="K92" s="92" t="s">
        <v>501</v>
      </c>
    </row>
    <row r="93" spans="1:11" ht="89.25">
      <c r="A93" s="85">
        <v>550</v>
      </c>
      <c r="B93" s="86" t="s">
        <v>356</v>
      </c>
      <c r="E93" s="4" t="s">
        <v>45</v>
      </c>
      <c r="F93" s="18" t="s">
        <v>122</v>
      </c>
      <c r="J93" s="96">
        <v>1004</v>
      </c>
      <c r="K93" s="92" t="s">
        <v>502</v>
      </c>
    </row>
    <row r="94" spans="1:11" ht="89.25">
      <c r="A94" s="85">
        <v>560</v>
      </c>
      <c r="B94" s="86" t="s">
        <v>357</v>
      </c>
      <c r="E94" s="4" t="s">
        <v>46</v>
      </c>
      <c r="F94" s="18" t="s">
        <v>123</v>
      </c>
      <c r="J94" s="96">
        <v>1005</v>
      </c>
      <c r="K94" s="92" t="s">
        <v>503</v>
      </c>
    </row>
    <row r="95" spans="1:11" ht="15">
      <c r="A95" s="85">
        <v>570</v>
      </c>
      <c r="B95" s="86" t="s">
        <v>358</v>
      </c>
      <c r="E95" s="19" t="s">
        <v>271</v>
      </c>
      <c r="F95" s="26" t="s">
        <v>272</v>
      </c>
      <c r="J95" s="96">
        <v>1006</v>
      </c>
      <c r="K95" s="92" t="s">
        <v>504</v>
      </c>
    </row>
    <row r="96" spans="1:11" ht="30">
      <c r="A96" s="85">
        <v>580</v>
      </c>
      <c r="B96" s="86" t="s">
        <v>359</v>
      </c>
      <c r="E96" s="19" t="s">
        <v>270</v>
      </c>
      <c r="F96" s="26" t="s">
        <v>272</v>
      </c>
      <c r="J96" s="96">
        <v>1100</v>
      </c>
      <c r="K96" s="92" t="s">
        <v>505</v>
      </c>
    </row>
    <row r="97" spans="1:11" ht="51">
      <c r="A97" s="85">
        <v>600</v>
      </c>
      <c r="B97" s="86" t="s">
        <v>167</v>
      </c>
      <c r="E97" s="21" t="s">
        <v>47</v>
      </c>
      <c r="F97" s="18" t="s">
        <v>125</v>
      </c>
      <c r="J97" s="96">
        <v>1101</v>
      </c>
      <c r="K97" s="92" t="s">
        <v>506</v>
      </c>
    </row>
    <row r="98" spans="1:11" ht="25.5">
      <c r="A98" s="85">
        <v>610</v>
      </c>
      <c r="B98" s="86" t="s">
        <v>15</v>
      </c>
      <c r="E98" s="21" t="s">
        <v>48</v>
      </c>
      <c r="F98" s="18" t="s">
        <v>126</v>
      </c>
      <c r="J98" s="96">
        <v>1102</v>
      </c>
      <c r="K98" s="92" t="s">
        <v>507</v>
      </c>
    </row>
    <row r="99" spans="1:11" ht="45">
      <c r="A99" s="85">
        <v>611</v>
      </c>
      <c r="B99" s="86" t="s">
        <v>16</v>
      </c>
      <c r="E99" s="4" t="s">
        <v>53</v>
      </c>
      <c r="F99" s="18" t="s">
        <v>55</v>
      </c>
      <c r="J99" s="96">
        <v>1103</v>
      </c>
      <c r="K99" s="92" t="s">
        <v>508</v>
      </c>
    </row>
    <row r="100" spans="1:11" ht="63.75">
      <c r="A100" s="85">
        <v>612</v>
      </c>
      <c r="B100" s="86" t="s">
        <v>18</v>
      </c>
      <c r="E100" s="4" t="s">
        <v>54</v>
      </c>
      <c r="F100" s="18" t="s">
        <v>162</v>
      </c>
      <c r="J100" s="96">
        <v>1104</v>
      </c>
      <c r="K100" s="92" t="s">
        <v>509</v>
      </c>
    </row>
    <row r="101" spans="1:11" ht="38.25">
      <c r="A101" s="85">
        <v>613</v>
      </c>
      <c r="B101" s="86" t="s">
        <v>360</v>
      </c>
      <c r="E101" s="19" t="s">
        <v>278</v>
      </c>
      <c r="F101" s="18" t="s">
        <v>279</v>
      </c>
      <c r="J101" s="96">
        <v>1105</v>
      </c>
      <c r="K101" s="92" t="s">
        <v>510</v>
      </c>
    </row>
    <row r="102" spans="1:11" ht="15">
      <c r="A102" s="85">
        <v>620</v>
      </c>
      <c r="B102" s="86" t="s">
        <v>361</v>
      </c>
      <c r="E102" s="19" t="s">
        <v>280</v>
      </c>
      <c r="F102" s="18" t="s">
        <v>277</v>
      </c>
      <c r="J102" s="96">
        <v>1200</v>
      </c>
      <c r="K102" s="92" t="s">
        <v>511</v>
      </c>
    </row>
    <row r="103" spans="1:11" ht="45">
      <c r="A103" s="85">
        <v>621</v>
      </c>
      <c r="B103" s="86" t="s">
        <v>362</v>
      </c>
      <c r="J103" s="96">
        <v>1201</v>
      </c>
      <c r="K103" s="92" t="s">
        <v>512</v>
      </c>
    </row>
    <row r="104" spans="1:11" ht="15">
      <c r="A104" s="85">
        <v>622</v>
      </c>
      <c r="B104" s="86" t="s">
        <v>363</v>
      </c>
      <c r="J104" s="96">
        <v>1202</v>
      </c>
      <c r="K104" s="92" t="s">
        <v>513</v>
      </c>
    </row>
    <row r="105" spans="1:11" ht="15">
      <c r="A105" s="85">
        <v>623</v>
      </c>
      <c r="B105" s="86" t="s">
        <v>364</v>
      </c>
      <c r="J105" s="96">
        <v>1203</v>
      </c>
      <c r="K105" s="92" t="s">
        <v>514</v>
      </c>
    </row>
    <row r="106" spans="1:11" ht="30">
      <c r="A106" s="85">
        <v>630</v>
      </c>
      <c r="B106" s="86" t="s">
        <v>365</v>
      </c>
      <c r="J106" s="96">
        <v>1204</v>
      </c>
      <c r="K106" s="92" t="s">
        <v>515</v>
      </c>
    </row>
    <row r="107" spans="1:11" ht="30">
      <c r="A107" s="85">
        <v>631</v>
      </c>
      <c r="B107" s="86" t="s">
        <v>366</v>
      </c>
      <c r="J107" s="96">
        <v>1300</v>
      </c>
      <c r="K107" s="92" t="s">
        <v>239</v>
      </c>
    </row>
    <row r="108" spans="1:11" ht="15">
      <c r="A108" s="85">
        <v>632</v>
      </c>
      <c r="B108" s="86" t="s">
        <v>367</v>
      </c>
      <c r="J108" s="96">
        <v>1301</v>
      </c>
      <c r="K108" s="92" t="s">
        <v>254</v>
      </c>
    </row>
    <row r="109" spans="1:11" ht="15">
      <c r="A109" s="85">
        <v>633</v>
      </c>
      <c r="B109" s="86" t="s">
        <v>368</v>
      </c>
      <c r="J109" s="96">
        <v>1302</v>
      </c>
      <c r="K109" s="92" t="s">
        <v>516</v>
      </c>
    </row>
    <row r="110" spans="1:11" ht="30">
      <c r="A110" s="85">
        <v>634</v>
      </c>
      <c r="B110" s="86" t="s">
        <v>369</v>
      </c>
      <c r="J110" s="96">
        <v>1400</v>
      </c>
      <c r="K110" s="92" t="s">
        <v>240</v>
      </c>
    </row>
    <row r="111" spans="1:11" ht="30">
      <c r="A111" s="85">
        <v>700</v>
      </c>
      <c r="B111" s="86" t="s">
        <v>370</v>
      </c>
      <c r="J111" s="96">
        <v>1401</v>
      </c>
      <c r="K111" s="92" t="s">
        <v>517</v>
      </c>
    </row>
    <row r="112" spans="1:11" ht="15">
      <c r="A112" s="85">
        <v>710</v>
      </c>
      <c r="B112" s="86" t="s">
        <v>371</v>
      </c>
      <c r="J112" s="96">
        <v>1402</v>
      </c>
      <c r="K112" s="92" t="s">
        <v>350</v>
      </c>
    </row>
    <row r="113" spans="1:11" ht="15">
      <c r="A113" s="85">
        <v>720</v>
      </c>
      <c r="B113" s="86" t="s">
        <v>372</v>
      </c>
      <c r="J113" s="96">
        <v>1403</v>
      </c>
      <c r="K113" s="92" t="s">
        <v>518</v>
      </c>
    </row>
    <row r="114" spans="1:11" ht="15">
      <c r="A114" s="85">
        <v>730</v>
      </c>
      <c r="B114" s="86" t="s">
        <v>255</v>
      </c>
    </row>
    <row r="115" spans="1:11" ht="15">
      <c r="A115" s="85">
        <v>800</v>
      </c>
      <c r="B115" s="86" t="s">
        <v>56</v>
      </c>
    </row>
    <row r="116" spans="1:11" ht="45">
      <c r="A116" s="85">
        <v>810</v>
      </c>
      <c r="B116" s="86" t="s">
        <v>373</v>
      </c>
    </row>
    <row r="117" spans="1:11" ht="45">
      <c r="A117" s="85">
        <v>811</v>
      </c>
      <c r="B117" s="86" t="s">
        <v>374</v>
      </c>
    </row>
    <row r="118" spans="1:11" ht="45">
      <c r="A118" s="85">
        <v>812</v>
      </c>
      <c r="B118" s="86" t="s">
        <v>375</v>
      </c>
    </row>
    <row r="119" spans="1:11" ht="45">
      <c r="A119" s="85">
        <v>813</v>
      </c>
      <c r="B119" s="86" t="s">
        <v>376</v>
      </c>
    </row>
    <row r="120" spans="1:11" ht="30">
      <c r="A120" s="85">
        <v>814</v>
      </c>
      <c r="B120" s="86" t="s">
        <v>377</v>
      </c>
    </row>
    <row r="121" spans="1:11" ht="30">
      <c r="A121" s="85">
        <v>815</v>
      </c>
      <c r="B121" s="86" t="s">
        <v>378</v>
      </c>
    </row>
    <row r="122" spans="1:11" ht="30">
      <c r="A122" s="85">
        <v>820</v>
      </c>
      <c r="B122" s="86" t="s">
        <v>379</v>
      </c>
    </row>
    <row r="123" spans="1:11" ht="45">
      <c r="A123" s="85">
        <v>821</v>
      </c>
      <c r="B123" s="86" t="s">
        <v>380</v>
      </c>
    </row>
    <row r="124" spans="1:11" ht="45">
      <c r="A124" s="85">
        <v>822</v>
      </c>
      <c r="B124" s="86" t="s">
        <v>381</v>
      </c>
    </row>
    <row r="125" spans="1:11" ht="30">
      <c r="A125" s="85">
        <v>823</v>
      </c>
      <c r="B125" s="86" t="s">
        <v>382</v>
      </c>
    </row>
    <row r="126" spans="1:11" ht="30">
      <c r="A126" s="85">
        <v>824</v>
      </c>
      <c r="B126" s="86" t="s">
        <v>383</v>
      </c>
    </row>
    <row r="127" spans="1:11" ht="30">
      <c r="A127" s="85">
        <v>825</v>
      </c>
      <c r="B127" s="86" t="s">
        <v>384</v>
      </c>
    </row>
    <row r="128" spans="1:11" ht="45">
      <c r="A128" s="85">
        <v>826</v>
      </c>
      <c r="B128" s="86" t="s">
        <v>385</v>
      </c>
    </row>
    <row r="129" spans="1:2" ht="15">
      <c r="A129" s="85">
        <v>830</v>
      </c>
      <c r="B129" s="86" t="s">
        <v>0</v>
      </c>
    </row>
    <row r="130" spans="1:2" ht="30">
      <c r="A130" s="85">
        <v>831</v>
      </c>
      <c r="B130" s="86" t="s">
        <v>192</v>
      </c>
    </row>
    <row r="131" spans="1:2" ht="60">
      <c r="A131" s="85">
        <v>832</v>
      </c>
      <c r="B131" s="86" t="s">
        <v>386</v>
      </c>
    </row>
    <row r="132" spans="1:2" ht="45">
      <c r="A132" s="85">
        <v>840</v>
      </c>
      <c r="B132" s="86" t="s">
        <v>387</v>
      </c>
    </row>
    <row r="133" spans="1:2" ht="15">
      <c r="A133" s="85">
        <v>841</v>
      </c>
      <c r="B133" s="86" t="s">
        <v>388</v>
      </c>
    </row>
    <row r="134" spans="1:2" ht="15">
      <c r="A134" s="85">
        <v>842</v>
      </c>
      <c r="B134" s="86" t="s">
        <v>389</v>
      </c>
    </row>
    <row r="135" spans="1:2" ht="15">
      <c r="A135" s="85">
        <v>843</v>
      </c>
      <c r="B135" s="86" t="s">
        <v>390</v>
      </c>
    </row>
    <row r="136" spans="1:2" ht="15">
      <c r="A136" s="85">
        <v>850</v>
      </c>
      <c r="B136" s="86" t="s">
        <v>90</v>
      </c>
    </row>
    <row r="137" spans="1:2" ht="15">
      <c r="A137" s="85">
        <v>851</v>
      </c>
      <c r="B137" s="86" t="s">
        <v>391</v>
      </c>
    </row>
    <row r="138" spans="1:2" ht="15">
      <c r="A138" s="85">
        <v>852</v>
      </c>
      <c r="B138" s="86" t="s">
        <v>91</v>
      </c>
    </row>
    <row r="139" spans="1:2" ht="15">
      <c r="A139" s="85">
        <v>853</v>
      </c>
      <c r="B139" s="86" t="s">
        <v>392</v>
      </c>
    </row>
    <row r="140" spans="1:2" ht="30">
      <c r="A140" s="85">
        <v>860</v>
      </c>
      <c r="B140" s="86" t="s">
        <v>393</v>
      </c>
    </row>
    <row r="141" spans="1:2" ht="15">
      <c r="A141" s="85">
        <v>861</v>
      </c>
      <c r="B141" s="86" t="s">
        <v>394</v>
      </c>
    </row>
    <row r="142" spans="1:2" ht="15">
      <c r="A142" s="85">
        <v>862</v>
      </c>
      <c r="B142" s="86" t="s">
        <v>395</v>
      </c>
    </row>
    <row r="143" spans="1:2" ht="30">
      <c r="A143" s="85">
        <v>863</v>
      </c>
      <c r="B143" s="86" t="s">
        <v>396</v>
      </c>
    </row>
    <row r="144" spans="1:2" ht="15">
      <c r="A144" s="85">
        <v>870</v>
      </c>
      <c r="B144" s="86" t="s">
        <v>256</v>
      </c>
    </row>
    <row r="145" spans="1:2" ht="15">
      <c r="A145" s="85">
        <v>880</v>
      </c>
      <c r="B145" s="86" t="s">
        <v>397</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4</vt:i4>
      </vt:variant>
    </vt:vector>
  </HeadingPairs>
  <TitlesOfParts>
    <vt:vector size="4" baseType="lpstr">
      <vt:lpstr>9.1</vt:lpstr>
      <vt:lpstr>Приложение 10 заимст</vt:lpstr>
      <vt:lpstr>10.1</vt:lpstr>
      <vt:lpstr>справочник</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Corporation</dc:creator>
  <cp:lastModifiedBy>Иван И. Вдовин</cp:lastModifiedBy>
  <cp:lastPrinted>2019-12-26T13:57:41Z</cp:lastPrinted>
  <dcterms:created xsi:type="dcterms:W3CDTF">1996-10-08T23:32:33Z</dcterms:created>
  <dcterms:modified xsi:type="dcterms:W3CDTF">2020-10-22T07:06:25Z</dcterms:modified>
</cp:coreProperties>
</file>