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44525"/>
</workbook>
</file>

<file path=xl/calcChain.xml><?xml version="1.0" encoding="utf-8"?>
<calcChain xmlns="http://schemas.openxmlformats.org/spreadsheetml/2006/main">
  <c r="F7" i="1" l="1"/>
  <c r="J22" i="1" l="1"/>
  <c r="I22" i="1"/>
  <c r="H22" i="1"/>
  <c r="G22" i="1"/>
  <c r="F22" i="1"/>
  <c r="J21" i="1"/>
  <c r="I21" i="1"/>
  <c r="H21" i="1"/>
  <c r="H19" i="1" s="1"/>
  <c r="G21" i="1"/>
  <c r="F21" i="1"/>
  <c r="E9" i="1"/>
  <c r="J7" i="1"/>
  <c r="I7" i="1"/>
  <c r="H7" i="1"/>
  <c r="G7" i="1"/>
  <c r="J13" i="1"/>
  <c r="I13" i="1"/>
  <c r="H13" i="1"/>
  <c r="G13" i="1"/>
  <c r="F13" i="1"/>
  <c r="E16" i="1"/>
  <c r="E22" i="1" s="1"/>
  <c r="J19" i="1" l="1"/>
  <c r="I19" i="1"/>
  <c r="E21" i="1"/>
  <c r="E19" i="1" s="1"/>
  <c r="G19" i="1"/>
  <c r="F19" i="1"/>
  <c r="J24" i="1"/>
  <c r="G24" i="1"/>
  <c r="J23" i="1"/>
  <c r="G23" i="1"/>
  <c r="F24" i="1"/>
  <c r="F23" i="1"/>
  <c r="E18" i="1" l="1"/>
  <c r="E13" i="1"/>
  <c r="E15" i="1"/>
  <c r="E12" i="1" l="1"/>
  <c r="E11" i="1"/>
  <c r="E10" i="1"/>
  <c r="E23" i="1" l="1"/>
  <c r="E7" i="1"/>
  <c r="E24" i="1"/>
</calcChain>
</file>

<file path=xl/sharedStrings.xml><?xml version="1.0" encoding="utf-8"?>
<sst xmlns="http://schemas.openxmlformats.org/spreadsheetml/2006/main" count="56" uniqueCount="37">
  <si>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</si>
  <si>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</si>
  <si>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</si>
  <si>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</si>
  <si>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</si>
  <si>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</si>
  <si>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</si>
  <si>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1.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</si>
  <si>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</si>
  <si>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</si>
  <si>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</si>
  <si>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</si>
  <si>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</si>
  <si>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</si>
  <si>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</si>
  <si>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</si>
  <si>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Количество выполненных рейсов, ед.</t>
  </si>
  <si>
    <t>2.</t>
  </si>
  <si>
    <t>Количество перевезенных пассажиров имеющих право льготного проезда, чел.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</si>
  <si>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</si>
  <si>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</si>
  <si>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</si>
  <si>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</si>
  <si>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</si>
  <si>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Обеспечение реализации Закона Мурманской области от 26.10.2007 № 901-01-ЗМО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</si>
  <si>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 xml:space="preserve"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 </t>
  </si>
  <si>
    <t>Приложение 5</t>
  </si>
  <si>
    <t>Администрация Ловозерского района, Конкурсный отбор</t>
  </si>
  <si>
    <t>Раздел 3. Перечень программных мероприятий ведомственной целевой программы "Транспортное обслуживание населения между поселениями Ловозерского района"</t>
  </si>
  <si>
    <t>Всего по ВЦП</t>
  </si>
  <si>
    <t>2020 год</t>
  </si>
  <si>
    <t>2021 год</t>
  </si>
  <si>
    <t>2022 год</t>
  </si>
  <si>
    <t>2023 год</t>
  </si>
  <si>
    <t>2024 год</t>
  </si>
  <si>
    <t>Пассажирооборот, пасс./км</t>
  </si>
  <si>
    <t>Организация регулярных перевозок пассажиров и багажа автомобильным транспортом по регулируемым тарифам на социально-значимом муниципальном маршруте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</si>
</sst>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"/>
  <sheetViews>
    <sheetView tabSelected="1" workbookViewId="0">
      <selection activeCell="Q32" sqref="Q32"/>
    </sheetView>
  </sheetViews>
  <sheetFormatPr defaultRowHeight="15" x14ac:dyDescent="0.25"/>
  <cols>
    <col min="1" max="1" width="4.140625" customWidth="1"/>
    <col min="2" max="2" width="25.5703125" customWidth="1"/>
    <col min="3" max="3" width="10.5703125" customWidth="1"/>
    <col min="4" max="4" width="14.28515625" customWidth="1"/>
    <col min="5" max="5" width="10.42578125" customWidth="1"/>
    <col min="6" max="6" width="8" customWidth="1"/>
    <col min="7" max="7" width="8.28515625" customWidth="1"/>
    <col min="8" max="8" width="8.140625" customWidth="1"/>
    <col min="9" max="9" width="8.28515625" customWidth="1"/>
    <col min="10" max="10" width="8.42578125" customWidth="1"/>
    <col min="11" max="11" width="14.5703125" customWidth="1"/>
    <col min="12" max="16" width="7.7109375" customWidth="1"/>
    <col min="17" max="17" width="19" customWidth="1"/>
  </cols>
  <sheetData>
    <row r="1" spans="1:19" x14ac:dyDescent="0.25">
      <c r="A1" s="45" t="s">
        <v>26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1"/>
    </row>
    <row r="2" spans="1:19" ht="30" customHeight="1" x14ac:dyDescent="0.25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1"/>
    </row>
    <row r="3" spans="1:19" ht="27.75" customHeight="1" x14ac:dyDescent="0.25">
      <c r="A3" s="47" t="s">
        <v>0</v>
      </c>
      <c r="B3" s="47" t="s">
        <v>1</v>
      </c>
      <c r="C3" s="47" t="s">
        <v>2</v>
      </c>
      <c r="D3" s="47" t="s">
        <v>21</v>
      </c>
      <c r="E3" s="27" t="s">
        <v>3</v>
      </c>
      <c r="F3" s="27"/>
      <c r="G3" s="27"/>
      <c r="H3" s="27"/>
      <c r="I3" s="27"/>
      <c r="J3" s="27"/>
      <c r="K3" s="47" t="s">
        <v>5</v>
      </c>
      <c r="L3" s="47"/>
      <c r="M3" s="47"/>
      <c r="N3" s="47"/>
      <c r="O3" s="47"/>
      <c r="P3" s="47"/>
      <c r="Q3" s="47" t="s">
        <v>20</v>
      </c>
      <c r="R3" s="1"/>
    </row>
    <row r="4" spans="1:19" ht="51" customHeight="1" x14ac:dyDescent="0.25">
      <c r="A4" s="47"/>
      <c r="B4" s="47"/>
      <c r="C4" s="47"/>
      <c r="D4" s="47"/>
      <c r="E4" s="4" t="s">
        <v>4</v>
      </c>
      <c r="F4" s="4" t="s">
        <v>30</v>
      </c>
      <c r="G4" s="4" t="s">
        <v>31</v>
      </c>
      <c r="H4" s="18" t="s">
        <v>32</v>
      </c>
      <c r="I4" s="18" t="s">
        <v>33</v>
      </c>
      <c r="J4" s="4" t="s">
        <v>34</v>
      </c>
      <c r="K4" s="5" t="s">
        <v>6</v>
      </c>
      <c r="L4" s="4" t="s">
        <v>30</v>
      </c>
      <c r="M4" s="4" t="s">
        <v>31</v>
      </c>
      <c r="N4" s="18" t="s">
        <v>32</v>
      </c>
      <c r="O4" s="18" t="s">
        <v>33</v>
      </c>
      <c r="P4" s="4" t="s">
        <v>34</v>
      </c>
      <c r="Q4" s="47"/>
      <c r="R4" s="2"/>
      <c r="S4" s="3"/>
    </row>
    <row r="5" spans="1:19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17">
        <v>8</v>
      </c>
      <c r="I5" s="17">
        <v>9</v>
      </c>
      <c r="J5" s="7">
        <v>10</v>
      </c>
      <c r="K5" s="7">
        <v>11</v>
      </c>
      <c r="L5" s="7">
        <v>12</v>
      </c>
      <c r="M5" s="7">
        <v>13</v>
      </c>
      <c r="N5" s="17">
        <v>14</v>
      </c>
      <c r="O5" s="17">
        <v>15</v>
      </c>
      <c r="P5" s="7">
        <v>16</v>
      </c>
      <c r="Q5" s="7">
        <v>17</v>
      </c>
      <c r="R5" s="1"/>
    </row>
    <row r="6" spans="1:19" ht="26.25" customHeight="1" x14ac:dyDescent="0.25">
      <c r="A6" s="14"/>
      <c r="B6" s="34" t="s">
        <v>25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  <c r="R6" s="1"/>
    </row>
    <row r="7" spans="1:19" ht="15" customHeight="1" x14ac:dyDescent="0.25">
      <c r="A7" s="40" t="s">
        <v>7</v>
      </c>
      <c r="B7" s="31" t="s">
        <v>36</v>
      </c>
      <c r="C7" s="40" t="s">
        <v>15</v>
      </c>
      <c r="D7" s="21" t="s">
        <v>8</v>
      </c>
      <c r="E7" s="20">
        <f>SUM(E8:E12)</f>
        <v>18885.569</v>
      </c>
      <c r="F7" s="20">
        <f>SUM(F9:F12)</f>
        <v>3486.788</v>
      </c>
      <c r="G7" s="24">
        <f>SUM(G9:G12)</f>
        <v>3626.26</v>
      </c>
      <c r="H7" s="24">
        <f>SUM(H9:H12)</f>
        <v>3771.31</v>
      </c>
      <c r="I7" s="20">
        <f>SUM(I9:I12)</f>
        <v>3922.1619999999998</v>
      </c>
      <c r="J7" s="20">
        <f>SUM(J9:J12)</f>
        <v>4079.049</v>
      </c>
      <c r="K7" s="37" t="s">
        <v>16</v>
      </c>
      <c r="L7" s="26">
        <v>1960</v>
      </c>
      <c r="M7" s="26">
        <v>1960</v>
      </c>
      <c r="N7" s="26">
        <v>1960</v>
      </c>
      <c r="O7" s="26">
        <v>1960</v>
      </c>
      <c r="P7" s="26">
        <v>1960</v>
      </c>
      <c r="Q7" s="31" t="s">
        <v>27</v>
      </c>
      <c r="R7" s="1"/>
    </row>
    <row r="8" spans="1:19" x14ac:dyDescent="0.25">
      <c r="A8" s="29"/>
      <c r="B8" s="32"/>
      <c r="C8" s="29"/>
      <c r="D8" s="50" t="s">
        <v>9</v>
      </c>
      <c r="E8" s="51"/>
      <c r="F8" s="51"/>
      <c r="G8" s="51"/>
      <c r="H8" s="51"/>
      <c r="I8" s="51"/>
      <c r="J8" s="52"/>
      <c r="K8" s="37"/>
      <c r="L8" s="27"/>
      <c r="M8" s="27"/>
      <c r="N8" s="27"/>
      <c r="O8" s="27"/>
      <c r="P8" s="27"/>
      <c r="Q8" s="32"/>
      <c r="R8" s="1"/>
    </row>
    <row r="9" spans="1:19" x14ac:dyDescent="0.25">
      <c r="A9" s="29"/>
      <c r="B9" s="32"/>
      <c r="C9" s="29"/>
      <c r="D9" s="21" t="s">
        <v>10</v>
      </c>
      <c r="E9" s="20">
        <f>SUM(F9:J9)</f>
        <v>18885.569</v>
      </c>
      <c r="F9" s="20">
        <v>3486.788</v>
      </c>
      <c r="G9" s="24">
        <v>3626.26</v>
      </c>
      <c r="H9" s="24">
        <v>3771.31</v>
      </c>
      <c r="I9" s="20">
        <v>3922.1619999999998</v>
      </c>
      <c r="J9" s="20">
        <v>4079.049</v>
      </c>
      <c r="K9" s="37"/>
      <c r="L9" s="27"/>
      <c r="M9" s="27"/>
      <c r="N9" s="27"/>
      <c r="O9" s="27"/>
      <c r="P9" s="27"/>
      <c r="Q9" s="32"/>
      <c r="R9" s="1"/>
    </row>
    <row r="10" spans="1:19" x14ac:dyDescent="0.25">
      <c r="A10" s="29"/>
      <c r="B10" s="32"/>
      <c r="C10" s="29"/>
      <c r="D10" s="6" t="s">
        <v>11</v>
      </c>
      <c r="E10" s="15">
        <f t="shared" ref="E10:E12" si="0">F10+G10+J10</f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38" t="s">
        <v>35</v>
      </c>
      <c r="L10" s="28">
        <v>196137</v>
      </c>
      <c r="M10" s="28">
        <v>196137</v>
      </c>
      <c r="N10" s="28">
        <v>196137</v>
      </c>
      <c r="O10" s="28">
        <v>196137</v>
      </c>
      <c r="P10" s="28">
        <v>196137</v>
      </c>
      <c r="Q10" s="32"/>
      <c r="R10" s="1"/>
    </row>
    <row r="11" spans="1:19" ht="15" customHeight="1" x14ac:dyDescent="0.25">
      <c r="A11" s="29"/>
      <c r="B11" s="32"/>
      <c r="C11" s="29"/>
      <c r="D11" s="6" t="s">
        <v>12</v>
      </c>
      <c r="E11" s="15">
        <f t="shared" si="0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38"/>
      <c r="L11" s="29"/>
      <c r="M11" s="29"/>
      <c r="N11" s="29"/>
      <c r="O11" s="29"/>
      <c r="P11" s="29"/>
      <c r="Q11" s="32"/>
      <c r="R11" s="1"/>
    </row>
    <row r="12" spans="1:19" ht="15" customHeight="1" x14ac:dyDescent="0.25">
      <c r="A12" s="30"/>
      <c r="B12" s="33"/>
      <c r="C12" s="30"/>
      <c r="D12" s="6" t="s">
        <v>13</v>
      </c>
      <c r="E12" s="15">
        <f t="shared" si="0"/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39"/>
      <c r="L12" s="30"/>
      <c r="M12" s="30"/>
      <c r="N12" s="30"/>
      <c r="O12" s="30"/>
      <c r="P12" s="30"/>
      <c r="Q12" s="33"/>
      <c r="R12" s="1"/>
    </row>
    <row r="13" spans="1:19" x14ac:dyDescent="0.25">
      <c r="A13" s="40" t="s">
        <v>17</v>
      </c>
      <c r="B13" s="53" t="s">
        <v>24</v>
      </c>
      <c r="C13" s="40" t="s">
        <v>15</v>
      </c>
      <c r="D13" s="6" t="s">
        <v>8</v>
      </c>
      <c r="E13" s="8">
        <f>SUM(E14:E18)</f>
        <v>5.0149999999999997</v>
      </c>
      <c r="F13" s="20">
        <f>SUM(F15:F18)</f>
        <v>1.0029999999999999</v>
      </c>
      <c r="G13" s="20">
        <f>SUM(G15:G18)</f>
        <v>1.0029999999999999</v>
      </c>
      <c r="H13" s="20">
        <f>SUM(H15:H18)</f>
        <v>1.0029999999999999</v>
      </c>
      <c r="I13" s="20">
        <f>SUM(I15:I18)</f>
        <v>1.0029999999999999</v>
      </c>
      <c r="J13" s="20">
        <f>SUM(J15:J18)</f>
        <v>1.0029999999999999</v>
      </c>
      <c r="K13" s="49" t="s">
        <v>18</v>
      </c>
      <c r="L13" s="40">
        <v>3</v>
      </c>
      <c r="M13" s="40">
        <v>3</v>
      </c>
      <c r="N13" s="40">
        <v>3</v>
      </c>
      <c r="O13" s="40">
        <v>3</v>
      </c>
      <c r="P13" s="40">
        <v>3</v>
      </c>
      <c r="Q13" s="31" t="s">
        <v>27</v>
      </c>
      <c r="R13" s="1"/>
    </row>
    <row r="14" spans="1:19" x14ac:dyDescent="0.25">
      <c r="A14" s="29"/>
      <c r="B14" s="54"/>
      <c r="C14" s="29"/>
      <c r="D14" s="56" t="s">
        <v>9</v>
      </c>
      <c r="E14" s="57"/>
      <c r="F14" s="57"/>
      <c r="G14" s="57"/>
      <c r="H14" s="57"/>
      <c r="I14" s="57"/>
      <c r="J14" s="58"/>
      <c r="K14" s="38"/>
      <c r="L14" s="29"/>
      <c r="M14" s="29"/>
      <c r="N14" s="29"/>
      <c r="O14" s="29"/>
      <c r="P14" s="29"/>
      <c r="Q14" s="32"/>
      <c r="R14" s="1"/>
    </row>
    <row r="15" spans="1:19" x14ac:dyDescent="0.25">
      <c r="A15" s="29"/>
      <c r="B15" s="54"/>
      <c r="C15" s="29"/>
      <c r="D15" s="6" t="s">
        <v>10</v>
      </c>
      <c r="E15" s="15">
        <f>F15+G15+J15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38"/>
      <c r="L15" s="29"/>
      <c r="M15" s="29"/>
      <c r="N15" s="29"/>
      <c r="O15" s="29"/>
      <c r="P15" s="29"/>
      <c r="Q15" s="32"/>
      <c r="R15" s="1"/>
    </row>
    <row r="16" spans="1:19" x14ac:dyDescent="0.25">
      <c r="A16" s="29"/>
      <c r="B16" s="54"/>
      <c r="C16" s="29"/>
      <c r="D16" s="6" t="s">
        <v>11</v>
      </c>
      <c r="E16" s="23">
        <f>F16+G16+H16+I16+J16</f>
        <v>5.0149999999999997</v>
      </c>
      <c r="F16" s="23">
        <v>1.0029999999999999</v>
      </c>
      <c r="G16" s="23">
        <v>1.0029999999999999</v>
      </c>
      <c r="H16" s="23">
        <v>1.0029999999999999</v>
      </c>
      <c r="I16" s="23">
        <v>1.0029999999999999</v>
      </c>
      <c r="J16" s="23">
        <v>1.0029999999999999</v>
      </c>
      <c r="K16" s="38"/>
      <c r="L16" s="29"/>
      <c r="M16" s="29"/>
      <c r="N16" s="29"/>
      <c r="O16" s="29"/>
      <c r="P16" s="29"/>
      <c r="Q16" s="32"/>
      <c r="R16" s="1"/>
    </row>
    <row r="17" spans="1:24" ht="18" customHeight="1" x14ac:dyDescent="0.25">
      <c r="A17" s="29"/>
      <c r="B17" s="54"/>
      <c r="C17" s="29"/>
      <c r="D17" s="6" t="s">
        <v>12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38"/>
      <c r="L17" s="29"/>
      <c r="M17" s="29"/>
      <c r="N17" s="29"/>
      <c r="O17" s="29"/>
      <c r="P17" s="29"/>
      <c r="Q17" s="32"/>
      <c r="R17" s="1"/>
    </row>
    <row r="18" spans="1:24" ht="18" customHeight="1" x14ac:dyDescent="0.25">
      <c r="A18" s="30"/>
      <c r="B18" s="55"/>
      <c r="C18" s="30"/>
      <c r="D18" s="10" t="s">
        <v>13</v>
      </c>
      <c r="E18" s="19">
        <f t="shared" ref="E18" si="1">F18+G18+J18</f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39"/>
      <c r="L18" s="30"/>
      <c r="M18" s="30"/>
      <c r="N18" s="30"/>
      <c r="O18" s="30"/>
      <c r="P18" s="30"/>
      <c r="Q18" s="33"/>
      <c r="R18" s="1"/>
    </row>
    <row r="19" spans="1:24" x14ac:dyDescent="0.25">
      <c r="A19" s="41"/>
      <c r="B19" s="62" t="s">
        <v>29</v>
      </c>
      <c r="C19" s="41"/>
      <c r="D19" s="21" t="s">
        <v>8</v>
      </c>
      <c r="E19" s="22">
        <f>SUM(E21:E24)</f>
        <v>18890.583999999999</v>
      </c>
      <c r="F19" s="20">
        <f t="shared" ref="F19:J19" si="2">SUM(F21:F24)</f>
        <v>3487.7910000000002</v>
      </c>
      <c r="G19" s="20">
        <f t="shared" si="2"/>
        <v>3627.2630000000004</v>
      </c>
      <c r="H19" s="20">
        <f t="shared" si="2"/>
        <v>3772.3130000000001</v>
      </c>
      <c r="I19" s="20">
        <f t="shared" si="2"/>
        <v>3923.165</v>
      </c>
      <c r="J19" s="20">
        <f t="shared" si="2"/>
        <v>4080.0520000000001</v>
      </c>
      <c r="K19" s="42"/>
      <c r="L19" s="42"/>
      <c r="M19" s="42"/>
      <c r="N19" s="42"/>
      <c r="O19" s="42"/>
      <c r="P19" s="42"/>
      <c r="Q19" s="42"/>
      <c r="R19" s="1"/>
    </row>
    <row r="20" spans="1:24" x14ac:dyDescent="0.25">
      <c r="A20" s="41"/>
      <c r="B20" s="62"/>
      <c r="C20" s="41"/>
      <c r="D20" s="61" t="s">
        <v>9</v>
      </c>
      <c r="E20" s="61"/>
      <c r="F20" s="61"/>
      <c r="G20" s="61"/>
      <c r="H20" s="61"/>
      <c r="I20" s="61"/>
      <c r="J20" s="61"/>
      <c r="K20" s="43"/>
      <c r="L20" s="43"/>
      <c r="M20" s="43"/>
      <c r="N20" s="43"/>
      <c r="O20" s="43"/>
      <c r="P20" s="43"/>
      <c r="Q20" s="43"/>
      <c r="R20" s="1"/>
    </row>
    <row r="21" spans="1:24" x14ac:dyDescent="0.25">
      <c r="A21" s="41"/>
      <c r="B21" s="62"/>
      <c r="C21" s="41"/>
      <c r="D21" s="21" t="s">
        <v>10</v>
      </c>
      <c r="E21" s="20">
        <f>SUM(F21:J21)</f>
        <v>18885.569</v>
      </c>
      <c r="F21" s="20">
        <f t="shared" ref="F21:J22" si="3">F15+F9</f>
        <v>3486.788</v>
      </c>
      <c r="G21" s="24">
        <f t="shared" si="3"/>
        <v>3626.26</v>
      </c>
      <c r="H21" s="24">
        <f t="shared" si="3"/>
        <v>3771.31</v>
      </c>
      <c r="I21" s="20">
        <f t="shared" si="3"/>
        <v>3922.1619999999998</v>
      </c>
      <c r="J21" s="20">
        <f t="shared" si="3"/>
        <v>4079.049</v>
      </c>
      <c r="K21" s="43"/>
      <c r="L21" s="43"/>
      <c r="M21" s="43"/>
      <c r="N21" s="43"/>
      <c r="O21" s="43"/>
      <c r="P21" s="43"/>
      <c r="Q21" s="43"/>
      <c r="R21" s="1"/>
    </row>
    <row r="22" spans="1:24" x14ac:dyDescent="0.25">
      <c r="A22" s="41"/>
      <c r="B22" s="62"/>
      <c r="C22" s="41"/>
      <c r="D22" s="21" t="s">
        <v>11</v>
      </c>
      <c r="E22" s="25">
        <f>E16+E10</f>
        <v>5.0149999999999997</v>
      </c>
      <c r="F22" s="25">
        <f t="shared" si="3"/>
        <v>1.0029999999999999</v>
      </c>
      <c r="G22" s="25">
        <f t="shared" si="3"/>
        <v>1.0029999999999999</v>
      </c>
      <c r="H22" s="25">
        <f t="shared" si="3"/>
        <v>1.0029999999999999</v>
      </c>
      <c r="I22" s="25">
        <f t="shared" si="3"/>
        <v>1.0029999999999999</v>
      </c>
      <c r="J22" s="25">
        <f t="shared" si="3"/>
        <v>1.0029999999999999</v>
      </c>
      <c r="K22" s="43"/>
      <c r="L22" s="43"/>
      <c r="M22" s="43"/>
      <c r="N22" s="43"/>
      <c r="O22" s="43"/>
      <c r="P22" s="43"/>
      <c r="Q22" s="43"/>
      <c r="R22" s="1"/>
    </row>
    <row r="23" spans="1:24" x14ac:dyDescent="0.25">
      <c r="A23" s="41"/>
      <c r="B23" s="62"/>
      <c r="C23" s="41"/>
      <c r="D23" s="21" t="s">
        <v>12</v>
      </c>
      <c r="E23" s="15">
        <f t="shared" ref="E23:E24" si="4">F23+G23+J23</f>
        <v>0</v>
      </c>
      <c r="F23" s="15">
        <f t="shared" ref="F23:J24" si="5">F11+F17</f>
        <v>0</v>
      </c>
      <c r="G23" s="15">
        <f t="shared" si="5"/>
        <v>0</v>
      </c>
      <c r="H23" s="15">
        <v>0</v>
      </c>
      <c r="I23" s="15">
        <v>0</v>
      </c>
      <c r="J23" s="15">
        <f t="shared" si="5"/>
        <v>0</v>
      </c>
      <c r="K23" s="43"/>
      <c r="L23" s="43"/>
      <c r="M23" s="43"/>
      <c r="N23" s="43"/>
      <c r="O23" s="43"/>
      <c r="P23" s="43"/>
      <c r="Q23" s="43"/>
      <c r="R23" s="1"/>
    </row>
    <row r="24" spans="1:24" x14ac:dyDescent="0.25">
      <c r="A24" s="41"/>
      <c r="B24" s="62"/>
      <c r="C24" s="41"/>
      <c r="D24" s="21" t="s">
        <v>13</v>
      </c>
      <c r="E24" s="15">
        <f t="shared" si="4"/>
        <v>0</v>
      </c>
      <c r="F24" s="15">
        <f t="shared" si="5"/>
        <v>0</v>
      </c>
      <c r="G24" s="15">
        <f t="shared" si="5"/>
        <v>0</v>
      </c>
      <c r="H24" s="15">
        <v>0</v>
      </c>
      <c r="I24" s="15">
        <v>0</v>
      </c>
      <c r="J24" s="15">
        <f t="shared" si="5"/>
        <v>0</v>
      </c>
      <c r="K24" s="44"/>
      <c r="L24" s="44"/>
      <c r="M24" s="44"/>
      <c r="N24" s="44"/>
      <c r="O24" s="44"/>
      <c r="P24" s="44"/>
      <c r="Q24" s="44"/>
      <c r="R24" s="1"/>
    </row>
    <row r="25" spans="1:24" x14ac:dyDescent="0.25">
      <c r="A25" s="9"/>
      <c r="B25" s="1" t="s">
        <v>19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24" ht="25.5" customHeight="1" x14ac:dyDescent="0.25">
      <c r="A26" s="9"/>
      <c r="B26" s="59" t="s">
        <v>22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11"/>
      <c r="S26" s="12"/>
      <c r="T26" s="12"/>
      <c r="U26" s="12"/>
      <c r="V26" s="12"/>
      <c r="W26" s="12"/>
      <c r="X26" s="12"/>
    </row>
    <row r="27" spans="1:24" x14ac:dyDescent="0.25">
      <c r="A27" s="1"/>
      <c r="B27" s="1" t="s">
        <v>23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4" x14ac:dyDescent="0.25">
      <c r="A28" s="1"/>
      <c r="B28" s="1"/>
      <c r="C28" s="1"/>
      <c r="D28" s="1"/>
      <c r="E28" s="1"/>
      <c r="F28" s="60" t="s">
        <v>14</v>
      </c>
      <c r="G28" s="60"/>
      <c r="H28" s="16"/>
      <c r="I28" s="16"/>
      <c r="J28" s="1"/>
      <c r="K28" s="1"/>
      <c r="L28" s="1"/>
      <c r="M28" s="1"/>
      <c r="N28" s="1"/>
      <c r="O28" s="1"/>
      <c r="P28" s="1"/>
      <c r="Q28" s="1"/>
      <c r="R28" s="1"/>
    </row>
    <row r="29" spans="1:24" x14ac:dyDescent="0.25">
      <c r="A29" s="1"/>
      <c r="B29" s="1"/>
      <c r="C29" s="1"/>
      <c r="D29" s="1"/>
      <c r="E29" s="1"/>
      <c r="F29" s="13"/>
      <c r="G29" s="13"/>
      <c r="H29" s="13"/>
      <c r="I29" s="13"/>
      <c r="J29" s="1"/>
      <c r="K29" s="1"/>
      <c r="L29" s="1"/>
      <c r="M29" s="1"/>
      <c r="N29" s="1"/>
      <c r="O29" s="1"/>
      <c r="P29" s="1"/>
      <c r="Q29" s="1"/>
      <c r="R29" s="1"/>
    </row>
  </sheetData>
  <mergeCells count="51">
    <mergeCell ref="O13:O18"/>
    <mergeCell ref="N19:N24"/>
    <mergeCell ref="O19:O24"/>
    <mergeCell ref="B26:Q26"/>
    <mergeCell ref="F28:G28"/>
    <mergeCell ref="Q19:Q24"/>
    <mergeCell ref="D20:J20"/>
    <mergeCell ref="B19:B24"/>
    <mergeCell ref="C19:C24"/>
    <mergeCell ref="P19:P24"/>
    <mergeCell ref="P13:P18"/>
    <mergeCell ref="A7:A12"/>
    <mergeCell ref="D8:J8"/>
    <mergeCell ref="B7:B12"/>
    <mergeCell ref="C7:C12"/>
    <mergeCell ref="B13:B18"/>
    <mergeCell ref="C13:C18"/>
    <mergeCell ref="A13:A18"/>
    <mergeCell ref="D14:J14"/>
    <mergeCell ref="A19:A24"/>
    <mergeCell ref="K19:K24"/>
    <mergeCell ref="L19:L24"/>
    <mergeCell ref="M19:M24"/>
    <mergeCell ref="A1:Q1"/>
    <mergeCell ref="E3:J3"/>
    <mergeCell ref="A3:A4"/>
    <mergeCell ref="B3:B4"/>
    <mergeCell ref="C3:C4"/>
    <mergeCell ref="D3:D4"/>
    <mergeCell ref="K3:P3"/>
    <mergeCell ref="A2:Q2"/>
    <mergeCell ref="Q3:Q4"/>
    <mergeCell ref="K13:K18"/>
    <mergeCell ref="L13:L18"/>
    <mergeCell ref="M13:M18"/>
    <mergeCell ref="P7:P9"/>
    <mergeCell ref="P10:P12"/>
    <mergeCell ref="Q13:Q18"/>
    <mergeCell ref="Q7:Q12"/>
    <mergeCell ref="B6:Q6"/>
    <mergeCell ref="K7:K9"/>
    <mergeCell ref="K10:K12"/>
    <mergeCell ref="L7:L9"/>
    <mergeCell ref="M7:M9"/>
    <mergeCell ref="M10:M12"/>
    <mergeCell ref="L10:L12"/>
    <mergeCell ref="N7:N9"/>
    <mergeCell ref="O7:O9"/>
    <mergeCell ref="N10:N12"/>
    <mergeCell ref="O10:O12"/>
    <mergeCell ref="N13:N18"/>
  </mergeCells>
  <pageMargins left="0.31496062992125984" right="0.31496062992125984" top="0.74803149606299213" bottom="0.55118110236220474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2018-12-03T13:11:18Z</cp:lastPrinted>
  <dcterms:created xsi:type="dcterms:W3CDTF">2016-05-30T06:12:37Z</dcterms:created>
  <dcterms:modified xsi:type="dcterms:W3CDTF">2019-09-25T08:04:25Z</dcterms:modified>
</cp:coreProperties>
</file>